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Анкета ПОТРЕБИТЕЛЕЙ №1" sheetId="12" r:id="rId1"/>
    <sheet name="Анкета ПРЕДПРИНИМАТЕЛЕЙ (№2)" sheetId="3" r:id="rId2"/>
    <sheet name="вопрос 6" sheetId="11" r:id="rId3"/>
    <sheet name="вопрос 13" sheetId="13" r:id="rId4"/>
    <sheet name="вопрос 19" sheetId="14" r:id="rId5"/>
  </sheets>
  <definedNames>
    <definedName name="_xlnm.Print_Area" localSheetId="1">'Анкета ПРЕДПРИНИМАТЕЛЕЙ (№2)'!$A$1:$AL$255</definedName>
  </definedNames>
  <calcPr calcId="145621" refMode="R1C1"/>
</workbook>
</file>

<file path=xl/calcChain.xml><?xml version="1.0" encoding="utf-8"?>
<calcChain xmlns="http://schemas.openxmlformats.org/spreadsheetml/2006/main">
  <c r="AI32" i="12" l="1"/>
  <c r="AH32" i="12"/>
  <c r="AI31" i="12"/>
  <c r="AH31" i="12"/>
  <c r="AH21" i="12"/>
  <c r="AE2" i="3" l="1"/>
  <c r="AK10" i="3"/>
  <c r="AA2" i="3"/>
  <c r="Y2" i="3"/>
  <c r="W2" i="3"/>
  <c r="N2" i="3"/>
  <c r="T2" i="3"/>
  <c r="H4" i="12" l="1"/>
  <c r="I4" i="12" s="1"/>
  <c r="J4" i="12" s="1"/>
  <c r="K4" i="12" s="1"/>
  <c r="J2" i="3"/>
  <c r="B15" i="12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K2" i="3" l="1"/>
  <c r="AH2" i="3" s="1"/>
  <c r="AI2" i="3" s="1"/>
  <c r="L4" i="12"/>
  <c r="AK22" i="3"/>
  <c r="AK26" i="3"/>
  <c r="AK25" i="3"/>
  <c r="AK24" i="3"/>
  <c r="AK23" i="3"/>
  <c r="AK20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5" i="3"/>
  <c r="AK56" i="3"/>
  <c r="AK57" i="3"/>
  <c r="AK58" i="3"/>
  <c r="AK59" i="3"/>
  <c r="AK60" i="3"/>
  <c r="AK63" i="3"/>
  <c r="AK64" i="3"/>
  <c r="AK65" i="3"/>
  <c r="AK66" i="3"/>
  <c r="AK67" i="3"/>
  <c r="AK68" i="3"/>
  <c r="AK69" i="3"/>
  <c r="AK72" i="3"/>
  <c r="AK73" i="3"/>
  <c r="AK74" i="3"/>
  <c r="AK75" i="3"/>
  <c r="AK76" i="3"/>
  <c r="AK77" i="3"/>
  <c r="AK79" i="3"/>
  <c r="AK80" i="3"/>
  <c r="AK81" i="3"/>
  <c r="AK82" i="3"/>
  <c r="AK83" i="3"/>
  <c r="AK85" i="3"/>
  <c r="AK86" i="3"/>
  <c r="AK87" i="3"/>
  <c r="AK88" i="3"/>
  <c r="AK89" i="3"/>
  <c r="AK90" i="3"/>
  <c r="AK93" i="3"/>
  <c r="AK94" i="3"/>
  <c r="AK95" i="3"/>
  <c r="AK96" i="3"/>
  <c r="AK97" i="3"/>
  <c r="AK99" i="3"/>
  <c r="AK100" i="3"/>
  <c r="AK101" i="3"/>
  <c r="AK102" i="3"/>
  <c r="AK103" i="3"/>
  <c r="AK105" i="3"/>
  <c r="AK106" i="3"/>
  <c r="AK107" i="3"/>
  <c r="AK108" i="3"/>
  <c r="AK109" i="3"/>
  <c r="AK112" i="3"/>
  <c r="AK113" i="3"/>
  <c r="AK114" i="3"/>
  <c r="AK115" i="3"/>
  <c r="AK116" i="3"/>
  <c r="AK118" i="3"/>
  <c r="AK119" i="3"/>
  <c r="AK120" i="3"/>
  <c r="AK121" i="3"/>
  <c r="AK122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40" i="3"/>
  <c r="AK141" i="3"/>
  <c r="AK142" i="3"/>
  <c r="AK143" i="3"/>
  <c r="AK144" i="3"/>
  <c r="AK145" i="3"/>
  <c r="AK146" i="3"/>
  <c r="AK148" i="3"/>
  <c r="AK149" i="3"/>
  <c r="AK150" i="3"/>
  <c r="AK151" i="3"/>
  <c r="AK152" i="3"/>
  <c r="AK154" i="3"/>
  <c r="AK155" i="3"/>
  <c r="AK156" i="3"/>
  <c r="AK157" i="3"/>
  <c r="AK158" i="3"/>
  <c r="AK159" i="3"/>
  <c r="AK160" i="3"/>
  <c r="AK164" i="3"/>
  <c r="AK165" i="3"/>
  <c r="AK166" i="3"/>
  <c r="AK167" i="3"/>
  <c r="AK168" i="3"/>
  <c r="AK170" i="3"/>
  <c r="AK171" i="3"/>
  <c r="AK172" i="3"/>
  <c r="AK173" i="3"/>
  <c r="AK174" i="3"/>
  <c r="AK176" i="3"/>
  <c r="AK177" i="3"/>
  <c r="AK178" i="3"/>
  <c r="AK179" i="3"/>
  <c r="AK180" i="3"/>
  <c r="AK182" i="3"/>
  <c r="AK183" i="3"/>
  <c r="AK184" i="3"/>
  <c r="AK185" i="3"/>
  <c r="AK186" i="3"/>
  <c r="AK188" i="3"/>
  <c r="AK189" i="3"/>
  <c r="AK190" i="3"/>
  <c r="AK191" i="3"/>
  <c r="AK193" i="3"/>
  <c r="AK195" i="3"/>
  <c r="AK196" i="3"/>
  <c r="AK197" i="3"/>
  <c r="AK198" i="3"/>
  <c r="AK199" i="3"/>
  <c r="AK201" i="3"/>
  <c r="AK202" i="3"/>
  <c r="AK203" i="3"/>
  <c r="AK204" i="3"/>
  <c r="AK205" i="3"/>
  <c r="AK207" i="3"/>
  <c r="AK208" i="3"/>
  <c r="AK209" i="3"/>
  <c r="AK210" i="3"/>
  <c r="AK211" i="3"/>
  <c r="AK213" i="3"/>
  <c r="AK214" i="3"/>
  <c r="AK215" i="3"/>
  <c r="AK216" i="3"/>
  <c r="AK217" i="3"/>
  <c r="AK219" i="3"/>
  <c r="AK220" i="3"/>
  <c r="AK221" i="3"/>
  <c r="AK222" i="3"/>
  <c r="AK223" i="3"/>
  <c r="AK226" i="3"/>
  <c r="AK227" i="3"/>
  <c r="AK228" i="3"/>
  <c r="AK229" i="3"/>
  <c r="AK230" i="3"/>
  <c r="AK232" i="3"/>
  <c r="AK233" i="3"/>
  <c r="AK234" i="3"/>
  <c r="AK235" i="3"/>
  <c r="AK236" i="3"/>
  <c r="AK238" i="3"/>
  <c r="AK239" i="3"/>
  <c r="AK240" i="3"/>
  <c r="AK241" i="3"/>
  <c r="AK242" i="3"/>
  <c r="AK244" i="3"/>
  <c r="AK245" i="3"/>
  <c r="AK246" i="3"/>
  <c r="AK247" i="3"/>
  <c r="AK248" i="3"/>
  <c r="AK250" i="3"/>
  <c r="AK251" i="3"/>
  <c r="AK252" i="3"/>
  <c r="AK253" i="3"/>
  <c r="AK254" i="3"/>
  <c r="AK31" i="3"/>
  <c r="AK30" i="3"/>
  <c r="AK29" i="3"/>
  <c r="AK28" i="3"/>
  <c r="AK19" i="3"/>
  <c r="AK18" i="3"/>
  <c r="AK17" i="3"/>
  <c r="AK16" i="3"/>
  <c r="AK13" i="3"/>
  <c r="AK12" i="3"/>
  <c r="AK11" i="3"/>
  <c r="AK6" i="3"/>
  <c r="AK7" i="3"/>
  <c r="AK8" i="3"/>
  <c r="AK5" i="3"/>
  <c r="AK163" i="3" l="1"/>
  <c r="AK15" i="3"/>
  <c r="AK153" i="3"/>
  <c r="AL154" i="3" s="1"/>
  <c r="AK139" i="3"/>
  <c r="AL139" i="3" s="1"/>
  <c r="AK117" i="3"/>
  <c r="AK249" i="3"/>
  <c r="AK243" i="3"/>
  <c r="AK237" i="3"/>
  <c r="AK231" i="3"/>
  <c r="AK225" i="3"/>
  <c r="AK218" i="3"/>
  <c r="AK212" i="3"/>
  <c r="AK206" i="3"/>
  <c r="AK200" i="3"/>
  <c r="AK181" i="3"/>
  <c r="AK175" i="3"/>
  <c r="AK169" i="3"/>
  <c r="AK125" i="3"/>
  <c r="AK111" i="3"/>
  <c r="AK104" i="3"/>
  <c r="AK98" i="3"/>
  <c r="AK92" i="3"/>
  <c r="AK78" i="3"/>
  <c r="AK9" i="3"/>
  <c r="AK4" i="3"/>
  <c r="AL20" i="3" s="1"/>
  <c r="AK84" i="3"/>
  <c r="AK27" i="3"/>
  <c r="AK194" i="3"/>
  <c r="AK187" i="3"/>
  <c r="AK71" i="3"/>
  <c r="AK62" i="3"/>
  <c r="AL69" i="3" s="1"/>
  <c r="AK54" i="3"/>
  <c r="AK21" i="3"/>
  <c r="AL145" i="3"/>
  <c r="AL130" i="3"/>
  <c r="AL137" i="3"/>
  <c r="AL135" i="3"/>
  <c r="AL133" i="3"/>
  <c r="AL131" i="3"/>
  <c r="AL129" i="3"/>
  <c r="AL127" i="3"/>
  <c r="AL126" i="3"/>
  <c r="AL144" i="3"/>
  <c r="AL140" i="3"/>
  <c r="AL136" i="3"/>
  <c r="AL132" i="3"/>
  <c r="AL128" i="3"/>
  <c r="AL146" i="3"/>
  <c r="AL142" i="3"/>
  <c r="AL138" i="3"/>
  <c r="AL134" i="3"/>
  <c r="AL206" i="3" l="1"/>
  <c r="AL158" i="3"/>
  <c r="AL78" i="3"/>
  <c r="AL161" i="3"/>
  <c r="AL181" i="3"/>
  <c r="AL50" i="3"/>
  <c r="AL117" i="3"/>
  <c r="AL169" i="3"/>
  <c r="AL84" i="3"/>
  <c r="AL237" i="3"/>
  <c r="AL160" i="3"/>
  <c r="AL155" i="3"/>
  <c r="AL156" i="3"/>
  <c r="AL159" i="3"/>
  <c r="AL187" i="3"/>
  <c r="AL13" i="3"/>
  <c r="AL212" i="3"/>
  <c r="AL231" i="3"/>
  <c r="AL157" i="3"/>
  <c r="AL67" i="3"/>
  <c r="AL65" i="3"/>
  <c r="AL64" i="3"/>
  <c r="AL68" i="3"/>
  <c r="AL66" i="3"/>
  <c r="AL63" i="3"/>
  <c r="AL242" i="3"/>
  <c r="AL200" i="3"/>
  <c r="AL224" i="3"/>
  <c r="AL249" i="3"/>
  <c r="AL193" i="3"/>
  <c r="AL26" i="3"/>
  <c r="AL218" i="3"/>
  <c r="AL243" i="3"/>
  <c r="AL175" i="3"/>
  <c r="AL141" i="3"/>
  <c r="AL143" i="3"/>
  <c r="AL148" i="3"/>
  <c r="AL149" i="3"/>
  <c r="AL150" i="3"/>
  <c r="AL151" i="3"/>
  <c r="AL152" i="3"/>
  <c r="AL178" i="3"/>
  <c r="AL222" i="3"/>
  <c r="AL12" i="3"/>
  <c r="AL103" i="3"/>
  <c r="AL182" i="3"/>
  <c r="AL202" i="3"/>
  <c r="AL221" i="3"/>
  <c r="AL241" i="3"/>
  <c r="AL17" i="3"/>
  <c r="AL47" i="3"/>
  <c r="AL102" i="3"/>
  <c r="AL42" i="3"/>
  <c r="AL60" i="3"/>
  <c r="AL81" i="3"/>
  <c r="AL101" i="3"/>
  <c r="AL121" i="3"/>
  <c r="AL179" i="3"/>
  <c r="AL199" i="3"/>
  <c r="AL219" i="3"/>
  <c r="AL239" i="3"/>
  <c r="AL8" i="3"/>
  <c r="AL29" i="3"/>
  <c r="AL45" i="3"/>
  <c r="AL89" i="3"/>
  <c r="AL188" i="3"/>
  <c r="AL228" i="3"/>
  <c r="AL170" i="3"/>
  <c r="AL168" i="3"/>
  <c r="AL213" i="3"/>
  <c r="AL7" i="3"/>
  <c r="AL99" i="3"/>
  <c r="AL177" i="3"/>
  <c r="AL197" i="3"/>
  <c r="AL216" i="3"/>
  <c r="AL236" i="3"/>
  <c r="AL11" i="3"/>
  <c r="AL43" i="3"/>
  <c r="AL97" i="3"/>
  <c r="AL38" i="3"/>
  <c r="AL56" i="3"/>
  <c r="AL76" i="3"/>
  <c r="AL96" i="3"/>
  <c r="AL116" i="3"/>
  <c r="AL174" i="3"/>
  <c r="AL195" i="3"/>
  <c r="AL214" i="3"/>
  <c r="AL234" i="3"/>
  <c r="AL253" i="3"/>
  <c r="AL24" i="3"/>
  <c r="AL41" i="3"/>
  <c r="AL59" i="3"/>
  <c r="AL80" i="3"/>
  <c r="AL105" i="3"/>
  <c r="AL183" i="3"/>
  <c r="AL217" i="3"/>
  <c r="AL252" i="3"/>
  <c r="AL122" i="3"/>
  <c r="AL203" i="3"/>
  <c r="AL247" i="3"/>
  <c r="AL23" i="3"/>
  <c r="AL172" i="3"/>
  <c r="AL191" i="3"/>
  <c r="AL211" i="3"/>
  <c r="AL232" i="3"/>
  <c r="AL251" i="3"/>
  <c r="AL39" i="3"/>
  <c r="AL93" i="3"/>
  <c r="AL34" i="3"/>
  <c r="AL51" i="3"/>
  <c r="AL72" i="3"/>
  <c r="AL90" i="3"/>
  <c r="AL112" i="3"/>
  <c r="AL165" i="3"/>
  <c r="AL189" i="3"/>
  <c r="AL209" i="3"/>
  <c r="AL229" i="3"/>
  <c r="AL248" i="3"/>
  <c r="AL19" i="3"/>
  <c r="AL37" i="3"/>
  <c r="AL55" i="3"/>
  <c r="AL75" i="3"/>
  <c r="AL100" i="3"/>
  <c r="AL120" i="3"/>
  <c r="AL173" i="3"/>
  <c r="AL208" i="3"/>
  <c r="AL118" i="3"/>
  <c r="AL87" i="3"/>
  <c r="AL77" i="3"/>
  <c r="AL6" i="3"/>
  <c r="AL254" i="3"/>
  <c r="AL250" i="3"/>
  <c r="AL245" i="3"/>
  <c r="AL240" i="3"/>
  <c r="AL235" i="3"/>
  <c r="AL226" i="3"/>
  <c r="AL220" i="3"/>
  <c r="AL215" i="3"/>
  <c r="AL210" i="3"/>
  <c r="AL201" i="3"/>
  <c r="AL196" i="3"/>
  <c r="AL185" i="3"/>
  <c r="AL176" i="3"/>
  <c r="AL166" i="3"/>
  <c r="AL114" i="3"/>
  <c r="AL83" i="3"/>
  <c r="AL74" i="3"/>
  <c r="AL58" i="3"/>
  <c r="AL36" i="3"/>
  <c r="AL44" i="3"/>
  <c r="AL53" i="3"/>
  <c r="AL22" i="3"/>
  <c r="AL10" i="3"/>
  <c r="AL113" i="3"/>
  <c r="AL94" i="3"/>
  <c r="AL82" i="3"/>
  <c r="AL73" i="3"/>
  <c r="AL57" i="3"/>
  <c r="AL31" i="3"/>
  <c r="AL230" i="3"/>
  <c r="AL205" i="3"/>
  <c r="AL190" i="3"/>
  <c r="AL180" i="3"/>
  <c r="AL171" i="3"/>
  <c r="AL119" i="3"/>
  <c r="AL88" i="3"/>
  <c r="AL79" i="3"/>
  <c r="AL32" i="3"/>
  <c r="AL40" i="3"/>
  <c r="AL48" i="3"/>
  <c r="AL28" i="3"/>
  <c r="AL16" i="3"/>
  <c r="AL5" i="3"/>
  <c r="AL192" i="3"/>
  <c r="AL233" i="3"/>
  <c r="AL18" i="3"/>
  <c r="AL108" i="3"/>
  <c r="AL167" i="3"/>
  <c r="AL186" i="3"/>
  <c r="AL207" i="3"/>
  <c r="AL227" i="3"/>
  <c r="AL246" i="3"/>
  <c r="AL35" i="3"/>
  <c r="AL52" i="3"/>
  <c r="AL107" i="3"/>
  <c r="AL30" i="3"/>
  <c r="AL46" i="3"/>
  <c r="AL86" i="3"/>
  <c r="AL106" i="3"/>
  <c r="AL184" i="3"/>
  <c r="AL204" i="3"/>
  <c r="AL223" i="3"/>
  <c r="AL244" i="3"/>
  <c r="AL33" i="3"/>
  <c r="AL49" i="3"/>
  <c r="AL95" i="3"/>
  <c r="AL115" i="3"/>
  <c r="AL164" i="3"/>
  <c r="AL198" i="3"/>
  <c r="AL238" i="3"/>
  <c r="AL85" i="3"/>
  <c r="AL25" i="3"/>
  <c r="AL109" i="3"/>
  <c r="AL147" i="3" l="1"/>
  <c r="AL14" i="3"/>
  <c r="AL21" i="3"/>
  <c r="AL27" i="3"/>
  <c r="AL123" i="3"/>
</calcChain>
</file>

<file path=xl/sharedStrings.xml><?xml version="1.0" encoding="utf-8"?>
<sst xmlns="http://schemas.openxmlformats.org/spreadsheetml/2006/main" count="982" uniqueCount="292">
  <si>
    <r>
      <t>1.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2"/>
        <color theme="1"/>
        <rFont val="Times New Roman"/>
        <family val="1"/>
        <charset val="204"/>
      </rPr>
      <t>УКАЖИТЕ ВАШ ПОЛ</t>
    </r>
  </si>
  <si>
    <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2"/>
        <color theme="1"/>
        <rFont val="Times New Roman"/>
        <family val="1"/>
        <charset val="204"/>
      </rPr>
      <t>УКАЖИТЕ ВАШ ВОЗРАСТ</t>
    </r>
  </si>
  <si>
    <t xml:space="preserve">Мужской </t>
  </si>
  <si>
    <t>До 20 лет</t>
  </si>
  <si>
    <t>От 21 года до 35 лет</t>
  </si>
  <si>
    <t>Женский</t>
  </si>
  <si>
    <t>От 36 до 50 лет</t>
  </si>
  <si>
    <t>Старше 51 года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</si>
  <si>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2"/>
        <color theme="1"/>
        <rFont val="Times New Roman"/>
        <family val="1"/>
        <charset val="204"/>
      </rPr>
      <t>КАКОВ ВАШ СОЦИАЛЬНЫЙ СТАТУС?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</si>
  <si>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2"/>
        <color theme="1"/>
        <rFont val="Times New Roman"/>
        <family val="1"/>
        <charset val="204"/>
      </rPr>
      <t>ЕСТЬ ЛИ У ВАС ДЕТИ?</t>
    </r>
  </si>
  <si>
    <t>Работаю</t>
  </si>
  <si>
    <t>Нет детей</t>
  </si>
  <si>
    <t>Без работы</t>
  </si>
  <si>
    <t>1 ребенок</t>
  </si>
  <si>
    <t>Учусь/студент</t>
  </si>
  <si>
    <t>Домохозяйка (домохозяин)</t>
  </si>
  <si>
    <t>2 ребенка</t>
  </si>
  <si>
    <t>Пенсионер</t>
  </si>
  <si>
    <t>Иное_______________</t>
  </si>
  <si>
    <t>3 и более детей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</si>
  <si>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2"/>
        <color theme="1"/>
        <rFont val="Times New Roman"/>
        <family val="1"/>
        <charset val="204"/>
      </rPr>
      <t>КАКОЕ У ВАС ОБРАЗОВАНИЯ?</t>
    </r>
    <r>
      <rPr>
        <i/>
        <sz val="12"/>
        <color theme="1"/>
        <rFont val="Times New Roman"/>
        <family val="1"/>
        <charset val="204"/>
      </rPr>
      <t xml:space="preserve"> (пожалуйста, выберите один вариант ответа)</t>
    </r>
  </si>
  <si>
    <r>
      <t>6.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2"/>
        <color theme="1"/>
        <rFont val="Times New Roman"/>
        <family val="1"/>
        <charset val="204"/>
      </rPr>
      <t>КАКОВ ПРИМЕРНО СРЕДНЕМЕСЯЧНЫЙ ДОХОД В РАСЧЕТЕ НА ОДНОГО ЧЛЕНА ВАШЕЙ СЕМЬИ?</t>
    </r>
  </si>
  <si>
    <t>Общее среднее</t>
  </si>
  <si>
    <t>До 5 тысяч рублей</t>
  </si>
  <si>
    <t>Средне специальное</t>
  </si>
  <si>
    <t>От 5 до 15 тысяч рублей</t>
  </si>
  <si>
    <t>Неполное высшее</t>
  </si>
  <si>
    <t>От 15 до 30 тысяч рублей</t>
  </si>
  <si>
    <t>Высшее</t>
  </si>
  <si>
    <t>От 30 до 45 тысяч рублей</t>
  </si>
  <si>
    <t>Научная степень</t>
  </si>
  <si>
    <t>Более 45 тысяч рублей</t>
  </si>
  <si>
    <t>Иное ____________________</t>
  </si>
  <si>
    <t>УДОВЛЕТВОРЕННОСТЬ КАЧЕСТВОМ И ЦЕНАМИ ТОВАРОВ И УСЛУГ</t>
  </si>
  <si>
    <t xml:space="preserve">Избыточно (много) </t>
  </si>
  <si>
    <t>Достаточно</t>
  </si>
  <si>
    <t>Мало</t>
  </si>
  <si>
    <t>Нет совсем</t>
  </si>
  <si>
    <t>Затрудняюсь ответить</t>
  </si>
  <si>
    <t>ОЦЕНКА СОСТОЯНИЯ КОНКУРЕНЦИИ И КОНКУРЕНТНОЙ СРЕДЫ</t>
  </si>
  <si>
    <r>
      <t>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2"/>
        <color theme="1"/>
        <rFont val="Times New Roman"/>
        <family val="1"/>
        <charset val="204"/>
      </rPr>
      <t xml:space="preserve">ОЦЕНИТЕ КАЧЕСТВО УСЛУГ СУБЪЕКТОВ ЕСТЕСТВЕННЫХ МОНОПОЛИЙ В ВАШЕМ ГОРОДЕ (РАЙОНЕ)? </t>
    </r>
    <r>
      <rPr>
        <sz val="12"/>
        <color theme="1"/>
        <rFont val="Times New Roman"/>
        <family val="1"/>
        <charset val="204"/>
      </rPr>
      <t>(</t>
    </r>
    <r>
      <rPr>
        <i/>
        <sz val="12"/>
        <color theme="1"/>
        <rFont val="Times New Roman"/>
        <family val="1"/>
        <charset val="204"/>
      </rPr>
      <t>пожалуйста, выберите один вариант ответа для каждой строки):</t>
    </r>
  </si>
  <si>
    <t>Водоснабжение, водоотведение</t>
  </si>
  <si>
    <t xml:space="preserve">Водоочистка </t>
  </si>
  <si>
    <t xml:space="preserve">Электроснабжение </t>
  </si>
  <si>
    <t xml:space="preserve">Теплоснабжение </t>
  </si>
  <si>
    <t xml:space="preserve">Телефонная связь </t>
  </si>
  <si>
    <t xml:space="preserve">Не изменилось </t>
  </si>
  <si>
    <r>
      <t>13.</t>
    </r>
    <r>
      <rPr>
        <b/>
        <sz val="7"/>
        <color theme="1"/>
        <rFont val="Times New Roman"/>
        <family val="1"/>
        <charset val="204"/>
      </rPr>
      <t xml:space="preserve">         </t>
    </r>
    <r>
      <rPr>
        <b/>
        <sz val="12"/>
        <color theme="1"/>
        <rFont val="Times New Roman"/>
        <family val="1"/>
        <charset val="204"/>
      </rPr>
      <t xml:space="preserve">ОЦЕНИТЕ КАЧЕСТВО ОФИЦИАЛЬНОЙ ИНФОРМАЦИИ О СОСТОЯНИИ КОНКУРЕНТНОЙ СРЕДЫ НА РЫНКАХ ТОВАРОВ И УСЛУГ РЕСПУБЛИКИ БУРЯТИЯ, РАЗМЕЩАЕМОЙ В ОТКРЫТОМ ДОСТУПЕ </t>
    </r>
    <r>
      <rPr>
        <i/>
        <sz val="12"/>
        <color theme="1"/>
        <rFont val="Times New Roman"/>
        <family val="1"/>
        <charset val="204"/>
      </rPr>
      <t>(пожалуйста, выберите один вариант ответа для каждой строки)</t>
    </r>
  </si>
  <si>
    <t xml:space="preserve">Уровень доступности </t>
  </si>
  <si>
    <t xml:space="preserve">Уровень понятности </t>
  </si>
  <si>
    <t xml:space="preserve">Уровень получения </t>
  </si>
  <si>
    <t>2 Рынок услуг дополнительного образования детей</t>
  </si>
  <si>
    <t>1 Рынок услуг дошкольного образования</t>
  </si>
  <si>
    <t>ОТВЕТ</t>
  </si>
  <si>
    <t>ВАРИАНТ ОТВЕТА</t>
  </si>
  <si>
    <t>4 Рынок медицинских услуг</t>
  </si>
  <si>
    <t>6 Рынок услуг в сфере культуры</t>
  </si>
  <si>
    <t>7 Рынок услуг жилищно-коммунального хозяйства.</t>
  </si>
  <si>
    <t>8 Рынок розничной торговли</t>
  </si>
  <si>
    <t>10. Рынок услуг связи</t>
  </si>
  <si>
    <t>11. Рынок услуг социального обслуживания населения</t>
  </si>
  <si>
    <t>Удовлетворен</t>
  </si>
  <si>
    <t>Скорее удовлетворен</t>
  </si>
  <si>
    <t>Скорее неудовлетворен</t>
  </si>
  <si>
    <t>Неудовлетворен</t>
  </si>
  <si>
    <t>8.1. Уровень цен</t>
  </si>
  <si>
    <t xml:space="preserve">8.2. Качество </t>
  </si>
  <si>
    <t>8.3. Возможность выбора</t>
  </si>
  <si>
    <t xml:space="preserve">Снизилось </t>
  </si>
  <si>
    <t xml:space="preserve">Увеличилось </t>
  </si>
  <si>
    <t>12.1. Уровень цен</t>
  </si>
  <si>
    <t xml:space="preserve">12.2. Качество </t>
  </si>
  <si>
    <t>12.3. Возможность выбора</t>
  </si>
  <si>
    <t>Снижение</t>
  </si>
  <si>
    <t>Увеличение</t>
  </si>
  <si>
    <t>СОЦИАЛЬНО-ДЕМОГРАФИЧЕСКИЕ ХАРАКТЕРИСТИКИ</t>
  </si>
  <si>
    <t>ХАРАКТЕРИСТИКА БИЗНЕСА</t>
  </si>
  <si>
    <r>
      <t>1.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Times New Roman"/>
        <family val="1"/>
        <charset val="204"/>
      </rPr>
      <t xml:space="preserve">В ТЕЧЕНИЕ КАКОГО ПЕРИОДА ВРЕМЕНИ ВАШ БИЗНЕС ОСУЩЕСТВЛЯЕТ СВОЮ ДЕЯТЕЛЬНОСТЬ? </t>
    </r>
    <r>
      <rPr>
        <i/>
        <sz val="12"/>
        <color theme="1"/>
        <rFont val="Times New Roman"/>
        <family val="1"/>
        <charset val="204"/>
      </rPr>
      <t>(пожалуйста, выберите один вариант ответа)</t>
    </r>
  </si>
  <si>
    <t>Менее 1 года</t>
  </si>
  <si>
    <t>Собственник  бизнеса</t>
  </si>
  <si>
    <t>От 1 года до 5 лет</t>
  </si>
  <si>
    <t>Более 5 лет</t>
  </si>
  <si>
    <t>Руководитель среднего звена  (руководитель управления/подразделения/отдела)</t>
  </si>
  <si>
    <t xml:space="preserve">Не руководящий сотрудник 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</si>
  <si>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 xml:space="preserve">РАЗМЕР БИЗНЕСА 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</si>
  <si>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2"/>
        <color theme="1"/>
        <rFont val="Times New Roman"/>
        <family val="1"/>
        <charset val="204"/>
      </rPr>
      <t xml:space="preserve">КАКОВА ЧИСЛЕННОСТЬ СОТРУДНИКОВ ВАШЕЙ ОРГАНИЗАЦИИ В НАСТОЯЩЕЕ ВРЕМЯ? </t>
    </r>
    <r>
      <rPr>
        <i/>
        <sz val="12"/>
        <color theme="1"/>
        <rFont val="Times New Roman"/>
        <family val="1"/>
        <charset val="204"/>
      </rPr>
      <t>(пожалуйста, выберите один вариант ответа)</t>
    </r>
  </si>
  <si>
    <t>До 15 человек</t>
  </si>
  <si>
    <t>До 5 млн. руб.</t>
  </si>
  <si>
    <t>От 16 до 100 человек</t>
  </si>
  <si>
    <t xml:space="preserve">От 5 до 25 млн. руб. </t>
  </si>
  <si>
    <t>От 101 до 250 человек</t>
  </si>
  <si>
    <t xml:space="preserve">25 и 100 млн. руб. </t>
  </si>
  <si>
    <t xml:space="preserve">От 251 до 1000 человек </t>
  </si>
  <si>
    <t>Более 100 млн. руб.</t>
  </si>
  <si>
    <t xml:space="preserve">Свыше 1000  человек </t>
  </si>
  <si>
    <t xml:space="preserve">Затрудняюсь ответить </t>
  </si>
  <si>
    <r>
      <t>4.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Times New Roman"/>
        <family val="1"/>
        <charset val="204"/>
      </rPr>
      <t>К КАКОЙ СФЕРЕ ЭКОНОМИЧЕСКОЙ ДЕЯТЕЛЬНОСТИ ОТНОСИТСЯ ДЕЯТЕЛЬНОСТЬ БИЗНЕСА, КОТОРЫЙ ВЫ ПРЕДСТАВЛЯЕТЕ?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 xml:space="preserve">(пожалуйста, отметьте основной вид деятельности бизнеса, который Вы представляете) </t>
    </r>
  </si>
  <si>
    <t>Сельское хозяйство, охота и лесное хозяйство</t>
  </si>
  <si>
    <t>Рыболовство, рыбоводство</t>
  </si>
  <si>
    <t>Добыча полезных ископаемых</t>
  </si>
  <si>
    <t>Производство пищевых продуктов, включая напитки, и табака</t>
  </si>
  <si>
    <t>Текстильное и швейное производство</t>
  </si>
  <si>
    <t>Обработка древесины и производство изделий из дерева</t>
  </si>
  <si>
    <t>Целлюлозно-бумажное производство; издательская и полиграфическая деятельность</t>
  </si>
  <si>
    <t>Производство резиновых и пластмассовых изделий</t>
  </si>
  <si>
    <t>Производство готовых металлических изделий</t>
  </si>
  <si>
    <t>Производство машин и оборудования</t>
  </si>
  <si>
    <t>Производство электрооборудования, электронного и оптического оборудования</t>
  </si>
  <si>
    <t>Производство и распределение электроэнергии, газа и воды</t>
  </si>
  <si>
    <t>Строительство</t>
  </si>
  <si>
    <t>Торговля автотранспортными средствами и мотоциклами, их обслуживание и ремонт</t>
  </si>
  <si>
    <t>Оптовая торговля (кроме торговли автотранспортными средствами и мотоциклами)</t>
  </si>
  <si>
    <t>Розничная торговля (кроме торговли автотранспортными средствами и мотоциклами)</t>
  </si>
  <si>
    <t>Гостиницы и рестораны</t>
  </si>
  <si>
    <t>Транспорт и связь</t>
  </si>
  <si>
    <t>Финансовые услуги</t>
  </si>
  <si>
    <t xml:space="preserve">Операции с недвижимым имуществом, аренда и представление услуг </t>
  </si>
  <si>
    <t>Здравоохранение и предоставление социальных услуг</t>
  </si>
  <si>
    <t>Предоставление коммунальных услуг</t>
  </si>
  <si>
    <r>
      <t>5.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Times New Roman"/>
        <family val="1"/>
        <charset val="204"/>
      </rPr>
      <t xml:space="preserve">ОСНОВНОЙ ПРОДУКЦИЕЙ (ТОВАРОМ, РАБОТОЙ, УСЛУГОЙ) БИЗНЕСА. КОТОРЫЙ ВЫ ПРЕДСТАВЛЯЕТЕ, ЯВЛЯЕТСЯ: </t>
    </r>
    <r>
      <rPr>
        <i/>
        <sz val="12"/>
        <color theme="1"/>
        <rFont val="Times New Roman"/>
        <family val="1"/>
        <charset val="204"/>
      </rPr>
      <t>(пожалуйста, выберите один вариант ответа)</t>
    </r>
  </si>
  <si>
    <t xml:space="preserve">Услуги </t>
  </si>
  <si>
    <t xml:space="preserve">Конечная продукция </t>
  </si>
  <si>
    <t xml:space="preserve">Сырье или материалы для дальнейшей переработки </t>
  </si>
  <si>
    <t xml:space="preserve">Бизнес осуществляет торговлю товаров и услуг, произведенных другими компаниями </t>
  </si>
  <si>
    <t>Компоненты для производства конечной продукции</t>
  </si>
  <si>
    <r>
      <t>7.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Times New Roman"/>
        <family val="1"/>
        <charset val="204"/>
      </rPr>
      <t xml:space="preserve">КАКОЙ ГЕОГРАФИЧЕСКИЙ РЫНОК (РЫНКИ) ЯВЛЯЕТСЯ ОСНОВНЫМ ДЛЯ БИЗНЕСА, КОТОРЫЙ ВЫ ПРЕДСТАВЛЯЕТЕ? </t>
    </r>
    <r>
      <rPr>
        <i/>
        <sz val="12"/>
        <color theme="1"/>
        <rFont val="Times New Roman"/>
        <family val="1"/>
        <charset val="204"/>
      </rPr>
      <t>(пожалуйста, укажите один наиболее подходящий вариант ответа)</t>
    </r>
  </si>
  <si>
    <t>Локальный рынок (отдельное муниципальное образование)</t>
  </si>
  <si>
    <t>Рынки нескольких субъектов РФ</t>
  </si>
  <si>
    <t xml:space="preserve">Рынок Российской Федерации </t>
  </si>
  <si>
    <t>Рынки стран СНГ</t>
  </si>
  <si>
    <t>Рынки стран дальнего зарубежья</t>
  </si>
  <si>
    <r>
      <t>8.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Times New Roman"/>
        <family val="1"/>
        <charset val="204"/>
      </rPr>
      <t xml:space="preserve">ВЫБЕРИТЕ УТВЕРЖДЕНИЕ, НАИБОЛЕЕ ТОЧНО ХАРАКТЕРИЗУЮЩИЕ УСЛОВИЯ ВЕДЕНИЯ БИЗНЕСА, КОТОРЫЙ ВЫ ПРЕДСТАВЛЯЕТЕ. </t>
    </r>
    <r>
      <rPr>
        <i/>
        <sz val="12"/>
        <color theme="1"/>
        <rFont val="Times New Roman"/>
        <family val="1"/>
        <charset val="204"/>
      </rPr>
      <t>(пожалуйста, укажите один наиболее подходящий вариант ответа)</t>
    </r>
  </si>
  <si>
    <r>
      <t xml:space="preserve">Для сохранения рыночной позиции нашего бизнеса </t>
    </r>
    <r>
      <rPr>
        <u/>
        <sz val="12"/>
        <color theme="1"/>
        <rFont val="Times New Roman"/>
        <family val="1"/>
        <charset val="204"/>
      </rPr>
      <t xml:space="preserve">нет необходимости </t>
    </r>
    <r>
      <rPr>
        <sz val="12"/>
        <color theme="1"/>
        <rFont val="Times New Roman"/>
        <family val="1"/>
        <charset val="204"/>
      </rPr>
      <t xml:space="preserve">реализовывать какие –либо меры по повышению конкурентоспособности нашей продукции/работ/услуг (снижение цен, повышение качества, развитие сопутствующих услуг, иное) </t>
    </r>
    <r>
      <rPr>
        <b/>
        <sz val="12"/>
        <color theme="1"/>
        <rFont val="Times New Roman"/>
        <family val="1"/>
        <charset val="204"/>
      </rPr>
      <t>– нет конкуренции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</si>
  <si>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Для сохранения рыночной позиции нашего бизнеса </t>
    </r>
    <r>
      <rPr>
        <u/>
        <sz val="12"/>
        <color theme="1"/>
        <rFont val="Times New Roman"/>
        <family val="1"/>
        <charset val="204"/>
      </rPr>
      <t>время от времени (раз в 2-3 года)</t>
    </r>
    <r>
      <rPr>
        <sz val="12"/>
        <color theme="1"/>
        <rFont val="Times New Roman"/>
        <family val="1"/>
        <charset val="204"/>
      </rPr>
      <t xml:space="preserve"> может потребоваться реализация мер по повышению конкурентоспособности нашей продукции/работ/услуг (снижение цен, повышение качества, развитие сопутствующих услуг, иное) </t>
    </r>
    <r>
      <rPr>
        <b/>
        <sz val="12"/>
        <color theme="1"/>
        <rFont val="Times New Roman"/>
        <family val="1"/>
        <charset val="204"/>
      </rPr>
      <t>– слабая конкуренция</t>
    </r>
  </si>
  <si>
    <r>
      <t xml:space="preserve">Для сохранения рыночной позиции нашего бизнеса необходимо </t>
    </r>
    <r>
      <rPr>
        <u/>
        <sz val="12"/>
        <color theme="1"/>
        <rFont val="Times New Roman"/>
        <family val="1"/>
        <charset val="204"/>
      </rPr>
      <t xml:space="preserve">регулярно (раз в год или чаще) </t>
    </r>
    <r>
      <rPr>
        <sz val="12"/>
        <color theme="1"/>
        <rFont val="Times New Roman"/>
        <family val="1"/>
        <charset val="204"/>
      </rPr>
      <t xml:space="preserve">предпринимать меры по конкурентоспособности нашей продукции/работ/услуг (снижение цен, повышение качества, развитие сопутствующих услуг, иное) </t>
    </r>
    <r>
      <rPr>
        <b/>
        <sz val="12"/>
        <color theme="1"/>
        <rFont val="Times New Roman"/>
        <family val="1"/>
        <charset val="204"/>
      </rPr>
      <t>– умеренная конкуренция</t>
    </r>
  </si>
  <si>
    <r>
      <t xml:space="preserve">Для сохранения рыночной позиции нашего бизнеса </t>
    </r>
    <r>
      <rPr>
        <u/>
        <sz val="12"/>
        <color theme="1"/>
        <rFont val="Times New Roman"/>
        <family val="1"/>
        <charset val="204"/>
      </rPr>
      <t xml:space="preserve">необходимо регулярно (раз в год или чаще) </t>
    </r>
    <r>
      <rPr>
        <sz val="12"/>
        <color theme="1"/>
        <rFont val="Times New Roman"/>
        <family val="1"/>
        <charset val="204"/>
      </rPr>
      <t xml:space="preserve">предпринимать меры по конкурентоспособности нашей продукции/работ/услуг (снижение цен, повышение качества, развитие сопутствующих услуг, иное), а также </t>
    </r>
    <r>
      <rPr>
        <u/>
        <sz val="12"/>
        <color theme="1"/>
        <rFont val="Times New Roman"/>
        <family val="1"/>
        <charset val="204"/>
      </rPr>
      <t>время от времени (раз в 2-3 года) применять новые способы ее повышения, неиспользуемые компанией ранее</t>
    </r>
    <r>
      <rPr>
        <sz val="12"/>
        <color theme="1"/>
        <rFont val="Times New Roman"/>
        <family val="1"/>
        <charset val="204"/>
      </rPr>
      <t xml:space="preserve">  </t>
    </r>
    <r>
      <rPr>
        <b/>
        <sz val="12"/>
        <color theme="1"/>
        <rFont val="Times New Roman"/>
        <family val="1"/>
        <charset val="204"/>
      </rPr>
      <t>– высокая  конкуренция</t>
    </r>
  </si>
  <si>
    <r>
      <t xml:space="preserve">Для сохранения рыночной позиции нашего бизнеса </t>
    </r>
    <r>
      <rPr>
        <u/>
        <sz val="12"/>
        <color theme="1"/>
        <rFont val="Times New Roman"/>
        <family val="1"/>
        <charset val="204"/>
      </rPr>
      <t>необходимо постоянно (раз в год или чаще) применять новые способы</t>
    </r>
    <r>
      <rPr>
        <sz val="12"/>
        <color theme="1"/>
        <rFont val="Times New Roman"/>
        <family val="1"/>
        <charset val="204"/>
      </rPr>
      <t xml:space="preserve"> повышения конкурентоспособности нашей продукции/работ/услуг (снижение цен, повышение качества, развитие сопутствующих услуг, иное) неиспользуемые компанией ранее  </t>
    </r>
    <r>
      <rPr>
        <b/>
        <sz val="12"/>
        <color theme="1"/>
        <rFont val="Times New Roman"/>
        <family val="1"/>
        <charset val="204"/>
      </rPr>
      <t>– очень высокая  конкуренция</t>
    </r>
  </si>
  <si>
    <r>
      <t>9.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Times New Roman"/>
        <family val="1"/>
        <charset val="204"/>
      </rPr>
      <t xml:space="preserve">ОЦЕНИТЕ ПРИМЕРНОЕ КОЛИЧЕСТВО КОНКУРЕНТОВ БИЗНЕСА, КОТОРЫЙ ВЫ ПРЕДСТАВЛЯЕТЕ, ПРЕДЛАГАЮЩИХ АНАЛОГИЧНУЮ ПРОДУКЦИЮ (ТОВАР, РАБОТУ, УСЛУГУ) ИЛИ ЕЕ ЗАМЕНИТЕЛИ, НА ОСНОВНОМ ДЛЯ НЕГО РЫНКЕ? </t>
    </r>
    <r>
      <rPr>
        <i/>
        <sz val="12"/>
        <color theme="1"/>
        <rFont val="Times New Roman"/>
        <family val="1"/>
        <charset val="204"/>
      </rPr>
      <t>(пожалуйста, выберите один вариант ответа)</t>
    </r>
  </si>
  <si>
    <t>Нет конкурентов</t>
  </si>
  <si>
    <t xml:space="preserve">От 1 до 3 конкурентов </t>
  </si>
  <si>
    <t>4 и более конкурентов</t>
  </si>
  <si>
    <t>Большое число конкурентов</t>
  </si>
  <si>
    <r>
      <t>10.</t>
    </r>
    <r>
      <rPr>
        <b/>
        <sz val="7"/>
        <color theme="1"/>
        <rFont val="Times New Roman"/>
        <family val="1"/>
        <charset val="204"/>
      </rPr>
      <t xml:space="preserve">                       </t>
    </r>
    <r>
      <rPr>
        <b/>
        <sz val="12"/>
        <color theme="1"/>
        <rFont val="Times New Roman"/>
        <family val="1"/>
        <charset val="204"/>
      </rPr>
      <t xml:space="preserve">КАК ИЗМЕНИЛОСЬ ЧИСЛО КОНКУРЕНТОВ БИЗНЕСА, КОТОРЫЙ ВЫ ПРЕДСТАВЛЯЕТЕ, НА ОСНОВНОМ РЫНКЕ ТОВАРОВ И УСЛУГ ЗА ПОСЛЕДНИЕ 3 ГОДА? </t>
    </r>
    <r>
      <rPr>
        <i/>
        <sz val="12"/>
        <color theme="1"/>
        <rFont val="Times New Roman"/>
        <family val="1"/>
        <charset val="204"/>
      </rPr>
      <t>(пожалуйста, выберите один вариант ответа)</t>
    </r>
  </si>
  <si>
    <t>Увеличилось на 1-3 конкурента</t>
  </si>
  <si>
    <t>Увеличилось более чем на 4 конкурента</t>
  </si>
  <si>
    <t>Сократилось на 1-3 конкурента</t>
  </si>
  <si>
    <t>Сократилось более чем на 4 конкурента</t>
  </si>
  <si>
    <r>
      <t>11.</t>
    </r>
    <r>
      <rPr>
        <b/>
        <sz val="7"/>
        <color theme="1"/>
        <rFont val="Times New Roman"/>
        <family val="1"/>
        <charset val="204"/>
      </rPr>
      <t xml:space="preserve">         </t>
    </r>
    <r>
      <rPr>
        <b/>
        <sz val="12"/>
        <color theme="1"/>
        <rFont val="Times New Roman"/>
        <family val="1"/>
        <charset val="204"/>
      </rPr>
      <t xml:space="preserve">ОЦЕНИТЕ КАЧЕСТВО ОФИЦИАЛЬНОЙ ИНФОРМАЦИИ О СОСТОЯНИИ КОНКУРЕНТНОЙ СРЕДЫ НА РЫНКАХ ТОВАРОВ И УСЛУГ РЕСПУБЛИКИ БУРЯТИЯ (КОЛИЧЕСТВО УЧАСТНИКОВ, ДАННЫЕ О ПЕРСПЕКТИВАХ РАЗВИТИЯ КОНКУРЕНТНЫХ РЫНКОВ, БАРЬЕРЫ ВХОДА НА РЫНКИ И.Т.Д) И ДЕЯТЕЛЬНОСТИ ПО СОДЕЙСТВИЮ РАЗВИТИЮ КОНКУРЕНЦИИ, РАЗМЕЩАЕМОЙ В ОТКРЫТОМ ДОСТУПЕ. </t>
    </r>
    <r>
      <rPr>
        <i/>
        <sz val="12"/>
        <color theme="1"/>
        <rFont val="Times New Roman"/>
        <family val="1"/>
        <charset val="204"/>
      </rPr>
      <t>(пожалуйста, выберите один вариант ответа для каждой строки)</t>
    </r>
  </si>
  <si>
    <r>
      <t>12.</t>
    </r>
    <r>
      <rPr>
        <b/>
        <sz val="7"/>
        <color theme="1"/>
        <rFont val="Times New Roman"/>
        <family val="1"/>
        <charset val="204"/>
      </rPr>
      <t xml:space="preserve">         </t>
    </r>
    <r>
      <rPr>
        <b/>
        <sz val="12"/>
        <color theme="1"/>
        <rFont val="Times New Roman"/>
        <family val="1"/>
        <charset val="204"/>
      </rPr>
      <t xml:space="preserve">ПОЖАЛУЙСТА, ОЦЕНИТЕ ПРИМЕРНОЕ ЧИСЛО ПОСТАВЩИКОВ ОСНОВНОГО ЗАКУПАЕМОГО ТОВАРА (РАБОТЫ, УСЛУГИ), КОТОРЫЙ ПРИОБРЕТАЕТ ПРЕДСТАВЛЯЕМЫЙ ВАМИ БИЗНЕС ДЛЯ ПРОИЗВОДСТВА И РЕАЛИЗАЦИИ СОБСТВЕННОЙ ПРОДУКЦИИ (ЕСЛИ ПРИМЕНИМО), А ТАКЖЕ ВАШУ УДОВЛЕТВОРЕННОСТЬ СОСТОЯНИЕМ КОНКУРЕНЦИИ МЕЖДУ ПОСТАВЩИКАМИ ЭТОГО ТОВАРА (РАБОТЫ, УСЛУГИ) </t>
    </r>
    <r>
      <rPr>
        <i/>
        <sz val="12"/>
        <color theme="1"/>
        <rFont val="Times New Roman"/>
        <family val="1"/>
        <charset val="204"/>
      </rPr>
      <t>(пожалуйста, выберите один вариант ответа для каждой строки)</t>
    </r>
  </si>
  <si>
    <t>ОЦЕНКА БАРЬЕРОВ ВЕДЕНИЯ ПРЕДПРИНИМАТЕЛЬСКОЙ ДЕЯТЕЛЬНОСТИ</t>
  </si>
  <si>
    <r>
      <t>14.</t>
    </r>
    <r>
      <rPr>
        <b/>
        <sz val="7"/>
        <color theme="1"/>
        <rFont val="Times New Roman"/>
        <family val="1"/>
        <charset val="204"/>
      </rPr>
      <t xml:space="preserve">         </t>
    </r>
    <r>
      <rPr>
        <b/>
        <sz val="12"/>
        <color theme="1"/>
        <rFont val="Times New Roman"/>
        <family val="1"/>
        <charset val="204"/>
      </rPr>
      <t xml:space="preserve">ПО ВАШЕМУ МНЕНИЮ, КАКИЕ ИЗ ПЕРЕЧИСЛЕННЫХ АДМИНИСТРАТИВНЫХ БАРЬЕРОВ ЯВЛЯЮТСЯ НАИБОЛЕЕ СУЩЕСТВЕННЫМИ ДЛЯ ВВЕДЕНИЯ ТЕКУЩЕЙ ДЕЯТЕЛЬНОСТИ ИЛИ ОТКРЫТИЯ НОВОГО БИЗНЕСА НА РЫНКЕ , ОСНОВНОМ ДЛЯ БИЗНЕСА, КОТОРЫЙ ВЫ ПРЕДСТАВЛЯЕТЕ? </t>
    </r>
    <r>
      <rPr>
        <i/>
        <sz val="12"/>
        <color theme="1"/>
        <rFont val="Times New Roman"/>
        <family val="1"/>
        <charset val="204"/>
      </rPr>
      <t>(укажите не более 3 вариантов ответа)</t>
    </r>
  </si>
  <si>
    <t xml:space="preserve">Сложность получения доступа к земельным участкам </t>
  </si>
  <si>
    <t xml:space="preserve">Нестабильность российского законодательства, регулирующего предпринимательскую деятельность </t>
  </si>
  <si>
    <t>Коррупция (включая взятки, дискриминацию и предоставление преференций отдельным участникам на заведомо неравных условиях)</t>
  </si>
  <si>
    <t>Сложность/натянутость процедуры получения лицензий</t>
  </si>
  <si>
    <t xml:space="preserve">Необходимость установления партнерских отношений с органами власти </t>
  </si>
  <si>
    <t xml:space="preserve">Ограничение/сложность доступа к закупкам с госучастием и субъектов естественных монополий </t>
  </si>
  <si>
    <t>Ограничение/ сложность доступа к поставкам товаров, оказанию услуг и выполнению работ в рамках госзакупок</t>
  </si>
  <si>
    <t>Ограничение органами власти инициатив по организации совместной деятельности малых предприятий (например, в части создания совместных предприятий, кооперативов и др)</t>
  </si>
  <si>
    <t>Иные действия/ давление со стороны органов власти, препятствующие ведению бизнеса на рынке или входы на рынок новых участников</t>
  </si>
  <si>
    <t>Силовые давления со стороны правоохранительных органов (угрозы, вымогательство и.т.д)</t>
  </si>
  <si>
    <t>Нет ограничений</t>
  </si>
  <si>
    <r>
      <t>15.</t>
    </r>
    <r>
      <rPr>
        <b/>
        <sz val="7"/>
        <color theme="1"/>
        <rFont val="Times New Roman"/>
        <family val="1"/>
        <charset val="204"/>
      </rPr>
      <t xml:space="preserve">         </t>
    </r>
    <r>
      <rPr>
        <b/>
        <sz val="12"/>
        <color theme="1"/>
        <rFont val="Times New Roman"/>
        <family val="1"/>
        <charset val="204"/>
      </rPr>
      <t>КАК БЫ ВЫ ОХАРАКТЕРИЗОВАЛИ ДЕЯТЕЛЬНОСТЬ ОРГАНОВ ВЛАСТИ НА ОСНОВНОМ ДЛЯ БИЗНЕСА, КОТОРЫЙ ВЫ ПРЕДСТАВЛЯЕТЕ, РЫНКЕ?</t>
    </r>
  </si>
  <si>
    <t xml:space="preserve">Органы власти помогают бизнесу своими действиями </t>
  </si>
  <si>
    <t xml:space="preserve">Органы власти ничего не предпринимают, что требуется </t>
  </si>
  <si>
    <t xml:space="preserve">Органы власти не предпринимают каких-либо действий, но их участие необходимо </t>
  </si>
  <si>
    <t xml:space="preserve">Органы власти только мешают бизнесу своими действиями </t>
  </si>
  <si>
    <t xml:space="preserve">В чем- то органы власти помогают, в чем то мешают </t>
  </si>
  <si>
    <r>
      <t>16.</t>
    </r>
    <r>
      <rPr>
        <b/>
        <sz val="7"/>
        <color theme="1"/>
        <rFont val="Times New Roman"/>
        <family val="1"/>
        <charset val="204"/>
      </rPr>
      <t xml:space="preserve">         </t>
    </r>
    <r>
      <rPr>
        <b/>
        <sz val="12"/>
        <color theme="1"/>
        <rFont val="Times New Roman"/>
        <family val="1"/>
        <charset val="204"/>
      </rPr>
      <t>ПО ВАШЕЙ ОЦЕНКЕ, НАСКОЛЬКО ПРЕОДОЛИМЫ АДМИНИСТРАТИВНЫЕ БАРЬЕРЫ ДЛЯ ВЕДЕНИЯ ТЕКУЩЕЙ ДЕЯТЕЛЬНОСТИ И ОТКРЫТИЯ НОВОГО БИЗНЕСА НА РЫНКЕ ОСНОВНОГО БИЗНЕСА, КОТОРЫЙ ВЫ ПРЕДСТАВЛЯЕТЕ?</t>
    </r>
    <r>
      <rPr>
        <i/>
        <sz val="12"/>
        <color theme="1"/>
        <rFont val="Times New Roman"/>
        <family val="1"/>
        <charset val="204"/>
      </rPr>
      <t>(пожалуйста, укажите один наиболее подходящий вариант ответа)</t>
    </r>
  </si>
  <si>
    <t xml:space="preserve">Есть непреодолимые административные барьеры  </t>
  </si>
  <si>
    <t xml:space="preserve">Есть барьеры, преодолимые при осуществлении значительных затрат </t>
  </si>
  <si>
    <t xml:space="preserve">Административные барьеры есть, но они преодолимы без существенных затрат </t>
  </si>
  <si>
    <t>Нет административных барьеров</t>
  </si>
  <si>
    <r>
      <t>2.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Times New Roman"/>
        <family val="1"/>
        <charset val="204"/>
      </rPr>
      <t xml:space="preserve">КАКУЮ ДОЛЖНОСТЬ ВЫ ЗАНИМАЕТЕ В ОРГАНИЗАЦИИ, КОТОРУЮ ВЫ ПРЕДСТАВЛЯЕТЕ?  </t>
    </r>
    <r>
      <rPr>
        <i/>
        <sz val="12"/>
        <color theme="1"/>
        <rFont val="Times New Roman"/>
        <family val="1"/>
        <charset val="204"/>
      </rPr>
      <t>(пожалуйста, выберите один вариант ответа)</t>
    </r>
  </si>
  <si>
    <t>Руководитель высшего звена (генеральный директор, заместитель генерального директора или иная аналогичная позиция)</t>
  </si>
  <si>
    <r>
      <t>3.2.</t>
    </r>
    <r>
      <rPr>
        <b/>
        <sz val="7"/>
        <color theme="1"/>
        <rFont val="Times New Roman"/>
        <family val="1"/>
        <charset val="204"/>
      </rPr>
      <t xml:space="preserve">            </t>
    </r>
    <r>
      <rPr>
        <b/>
        <sz val="12"/>
        <color theme="1"/>
        <rFont val="Times New Roman"/>
        <family val="1"/>
        <charset val="204"/>
      </rPr>
      <t xml:space="preserve">КАКОВА ПРИМЕРНАЯ ВЕЛИЧИНА ГОДОВОГО ОБОРОТА БИЗНЕСА, КОТОРЫЙ ВЫ ПРЕДСТАВЛЯЕТЕ? </t>
    </r>
    <r>
      <rPr>
        <i/>
        <sz val="12"/>
        <color theme="1"/>
        <rFont val="Times New Roman"/>
        <family val="1"/>
        <charset val="204"/>
      </rPr>
      <t>(пожалуйста, выберите один вариант ответа)</t>
    </r>
  </si>
  <si>
    <t>Другое (пожалуйста, укажите)________________________</t>
  </si>
  <si>
    <t>ВОПРОС 6 ЛИСТ 2</t>
  </si>
  <si>
    <t xml:space="preserve">11.2. Уровень понятности </t>
  </si>
  <si>
    <t xml:space="preserve">11.1. Уровень доступности  </t>
  </si>
  <si>
    <t xml:space="preserve">11.3. Удобство получения </t>
  </si>
  <si>
    <t xml:space="preserve">Единственный поставщик /неудовлетворен </t>
  </si>
  <si>
    <t>2-3 поставщика /скорее неудовлетворен</t>
  </si>
  <si>
    <t xml:space="preserve">4 и более поставщиков скорее удовлетворен </t>
  </si>
  <si>
    <t>Больше 4 поставщиков /удовлетворен</t>
  </si>
  <si>
    <t>12.1. Число поставщиков основного закупаемого товара (работы, услуги)</t>
  </si>
  <si>
    <t>12.2. Удовлетворенность состоянием конкуренции между поставщиками основного товара (работы. услуги)</t>
  </si>
  <si>
    <t>ВОПРОС 13 ЛИСТ 3</t>
  </si>
  <si>
    <t>Удовлетворительно/низкая</t>
  </si>
  <si>
    <t>Среднеудовлетворительно/скорее низкая</t>
  </si>
  <si>
    <t>Скорее неудовлетворительно/скорее высока</t>
  </si>
  <si>
    <t>Неудовлетворительно /Высокая</t>
  </si>
  <si>
    <t>ВОПРОС 19 ЛИСТ 4</t>
  </si>
  <si>
    <r>
      <t>17.</t>
    </r>
    <r>
      <rPr>
        <b/>
        <sz val="7"/>
        <color theme="1"/>
        <rFont val="Times New Roman"/>
        <family val="1"/>
        <charset val="204"/>
      </rPr>
      <t xml:space="preserve">             </t>
    </r>
    <r>
      <rPr>
        <b/>
        <sz val="12"/>
        <color theme="1"/>
        <rFont val="Times New Roman"/>
        <family val="1"/>
        <charset val="204"/>
      </rPr>
      <t xml:space="preserve">ПО ВАШЕЙ ОЦЕНКЕ, КАК ИЗМЕНИЛСЯ УРОВЕНЬ АДМИНИСТРАТИВНЫХ БАРЬЕРОВ НА РЫНКЕ, ОСНОВНОМ ДЛЯ БИЗНЕСА, КОТОРЫЙ ВЫ ПРЕДСТАВЛЯЕТЕ, В ТЕЧЕНИЕ ПОСЛЕДНИХ 3 ЛЕТ? </t>
    </r>
    <r>
      <rPr>
        <i/>
        <sz val="12"/>
        <color theme="1"/>
        <rFont val="Times New Roman"/>
        <family val="1"/>
        <charset val="204"/>
      </rPr>
      <t>(пожалуйста, укажите один наиболее подходящий вариант ответа)</t>
    </r>
  </si>
  <si>
    <t>Административные барьеры полностью были устранены</t>
  </si>
  <si>
    <t>Бизнесу стало проще преодолевать административные барьеры, чем раньше</t>
  </si>
  <si>
    <t xml:space="preserve">Уровень и количество административных барьеров не изменилось </t>
  </si>
  <si>
    <t xml:space="preserve">Бизнесу стало сложнее преодолевать административные барьеры, чем раньше </t>
  </si>
  <si>
    <t>Административные барьеры отсутствуют, как и ранее</t>
  </si>
  <si>
    <r>
      <rPr>
        <b/>
        <sz val="12"/>
        <color theme="1"/>
        <rFont val="Times New Roman"/>
        <family val="1"/>
        <charset val="204"/>
      </rPr>
      <t xml:space="preserve">18. ОЦЕНИТЕ ХАРАКТЕРИСТИКИ УСЛУГ СУБЪЕКТОВ ЕСТЕСТВЕННЫХ МОНОПОЛИЙ В РЕСПУБЛИКЕ БУРЯТИЯ ПО СЛЕДУЮЩИМ КРИТЕРИЯМ:
</t>
    </r>
    <r>
      <rPr>
        <i/>
        <sz val="12"/>
        <color theme="1"/>
        <rFont val="Times New Roman"/>
        <family val="1"/>
        <charset val="204"/>
      </rPr>
      <t>(укажите один ответ для каждой характеристики в каждой строке)</t>
    </r>
    <r>
      <rPr>
        <sz val="12"/>
        <color theme="1"/>
        <rFont val="Times New Roman"/>
        <family val="1"/>
        <charset val="204"/>
      </rPr>
      <t xml:space="preserve">
</t>
    </r>
  </si>
  <si>
    <t>Кяхтинский</t>
  </si>
  <si>
    <t>Баргузинский</t>
  </si>
  <si>
    <t>Высокие налоги/отчисления в ПФР</t>
  </si>
  <si>
    <t>Муйский</t>
  </si>
  <si>
    <t xml:space="preserve">Рынок Республики Бурятия </t>
  </si>
  <si>
    <t xml:space="preserve">Туризм </t>
  </si>
  <si>
    <t>18.1. Сроки получения доступа</t>
  </si>
  <si>
    <t>18.2. Сложность/количество процедур подключения</t>
  </si>
  <si>
    <t>Кабанский</t>
  </si>
  <si>
    <t xml:space="preserve">Ранее административные барьеры отсутствовали , однако сейчас появились </t>
  </si>
  <si>
    <t>Бичурский</t>
  </si>
  <si>
    <t>Окинский</t>
  </si>
  <si>
    <t>Закаменский</t>
  </si>
  <si>
    <t>Северо-Байкальский</t>
  </si>
  <si>
    <t>Заиграевский</t>
  </si>
  <si>
    <t>12. Рынок мяса и мясной продукции</t>
  </si>
  <si>
    <t>12. Рынок мяса и  мясной продукции</t>
  </si>
  <si>
    <t>Мухоршибирский</t>
  </si>
  <si>
    <t>Курумканский</t>
  </si>
  <si>
    <t>3 Рынок услуг десткого отдыха и оздоровления.</t>
  </si>
  <si>
    <t>Тункинский</t>
  </si>
  <si>
    <t>Доля, %</t>
  </si>
  <si>
    <t>Итог:</t>
  </si>
  <si>
    <t>Еравнинский</t>
  </si>
  <si>
    <t>г. Северобайкальск</t>
  </si>
  <si>
    <r>
      <t>7.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2"/>
        <color theme="1"/>
        <rFont val="Times New Roman"/>
        <family val="1"/>
        <charset val="204"/>
      </rPr>
      <t xml:space="preserve">КАКОЕ КОЛИЧЕСТВО ОРГАНИЗАЦИЙ ПРЕДОСТАВЛЯЮТ  ТОВАРЫ  И УСЛУГИ НА РЫНКАХ ВАШЕГО РАЙОНА (ГОРОДА)? </t>
    </r>
    <r>
      <rPr>
        <sz val="12"/>
        <color theme="1"/>
        <rFont val="Times New Roman"/>
        <family val="1"/>
        <charset val="204"/>
      </rPr>
      <t>(</t>
    </r>
    <r>
      <rPr>
        <i/>
        <sz val="12"/>
        <color theme="1"/>
        <rFont val="Times New Roman"/>
        <family val="1"/>
        <charset val="204"/>
      </rPr>
      <t>пожалуйста, выберите один вариант ответа для каждой строки):</t>
    </r>
  </si>
  <si>
    <r>
      <t>8.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2"/>
        <color theme="1"/>
        <rFont val="Times New Roman"/>
        <family val="1"/>
        <charset val="204"/>
      </rPr>
      <t xml:space="preserve">НАСКОЛЬКО ВЫ УДОВЛЕТВОРЕНЫ ХАРАКТЕРИСТИКАМИ  ТОВАРОВ И УСЛУГ НА РЫНКАХ ВАШЕГО РАЙОНА (ГОРОДА) ПО СЛЕДУЮЩИМ КРИТЕРИЯМ </t>
    </r>
    <r>
      <rPr>
        <sz val="12"/>
        <color theme="1"/>
        <rFont val="Times New Roman"/>
        <family val="1"/>
        <charset val="204"/>
      </rPr>
      <t>(</t>
    </r>
    <r>
      <rPr>
        <i/>
        <sz val="12"/>
        <color theme="1"/>
        <rFont val="Times New Roman"/>
        <family val="1"/>
        <charset val="204"/>
      </rPr>
      <t>пожалуйста, выберите один вариант ответа для каждой строки):</t>
    </r>
  </si>
  <si>
    <r>
      <t>10.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Times New Roman"/>
        <family val="1"/>
        <charset val="204"/>
      </rPr>
      <t xml:space="preserve">КАК, ПО ВАШЕМУ МНЕНИЮ, ИЗМЕНИЛОСЬ КОЛИЧЕСТВО ОРГАНИЗАЦИЙ, ПРЕДОСТАВЛЯЮЩИХ ТОВАРЫ И УСЛУГИ НА СЛЕДУЮЩИХ РЫНКАХ РЕСПУБЛИКИ БУРЯТИЯ В ТЕЧЕНИЕ 3 ЛЕТ? </t>
    </r>
    <r>
      <rPr>
        <sz val="12"/>
        <color theme="1"/>
        <rFont val="Times New Roman"/>
        <family val="1"/>
        <charset val="204"/>
      </rPr>
      <t>(</t>
    </r>
    <r>
      <rPr>
        <i/>
        <sz val="12"/>
        <color theme="1"/>
        <rFont val="Times New Roman"/>
        <family val="1"/>
        <charset val="204"/>
      </rPr>
      <t>пожалуйста, выберите один вариант ответа для каждой строки):</t>
    </r>
  </si>
  <si>
    <r>
      <t>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2"/>
        <color theme="1"/>
        <rFont val="Times New Roman"/>
        <family val="1"/>
        <charset val="204"/>
      </rPr>
      <t xml:space="preserve">УКАЖИТЕ, КАК, ПО ВАШЕМУ МНЕНИЮ, ИЗМЕНИЛИСЬ ХАРАКТЕРИСТИКИ  ТОВАРОВ И УСЛУГ НА СЛЕДУЮЩИХ РЫНКАХ В ВАШЕМ РАЙОНЕ (ГОРОДЕ) В ТЕЧЕНИЕ ПОСЛЕДНИХ 3 ЛЕТ ПО СЛЕДУЮЩИМ КРИТЕРИЯМ </t>
    </r>
    <r>
      <rPr>
        <sz val="12"/>
        <color theme="1"/>
        <rFont val="Times New Roman"/>
        <family val="1"/>
        <charset val="204"/>
      </rPr>
      <t>(</t>
    </r>
    <r>
      <rPr>
        <i/>
        <sz val="12"/>
        <color theme="1"/>
        <rFont val="Times New Roman"/>
        <family val="1"/>
        <charset val="204"/>
      </rPr>
      <t>пожалуйста, выберите один вариант ответа для каждой строки):</t>
    </r>
  </si>
  <si>
    <t>Телефонная связь</t>
  </si>
  <si>
    <t>18.3. Стоимость подключения</t>
  </si>
  <si>
    <t>ВСЕГО ПО РБ:</t>
  </si>
  <si>
    <t>Результаты опроса потребителей товаров и услуг</t>
  </si>
  <si>
    <t xml:space="preserve">Таблица </t>
  </si>
  <si>
    <t>Образование, в том числе дошкольное</t>
  </si>
  <si>
    <t>Культура, спорт</t>
  </si>
  <si>
    <t>…</t>
  </si>
  <si>
    <t xml:space="preserve">Баунтовский </t>
  </si>
  <si>
    <t>Джидинский</t>
  </si>
  <si>
    <t xml:space="preserve">Иволгинский </t>
  </si>
  <si>
    <t>Кижингинский</t>
  </si>
  <si>
    <t>Прибайкальский</t>
  </si>
  <si>
    <t>Селенгинский</t>
  </si>
  <si>
    <t>Тарбагатайский</t>
  </si>
  <si>
    <t>Хоринский</t>
  </si>
  <si>
    <t>г.Улан-Удэ</t>
  </si>
  <si>
    <t>13. Рынок электроэнергетики</t>
  </si>
  <si>
    <t xml:space="preserve">Удовлетворительно </t>
  </si>
  <si>
    <t xml:space="preserve">Скорее удовлетворительно </t>
  </si>
  <si>
    <t>Скорее неудовлетворительно</t>
  </si>
  <si>
    <t xml:space="preserve">Неудовлетворительно </t>
  </si>
  <si>
    <t xml:space="preserve">             9. Рынок услуг перевозки пассажиров наземным транспортом.</t>
  </si>
  <si>
    <t xml:space="preserve">                 9. Рынок услуг перевозки пассажиров наземным транспортом.</t>
  </si>
  <si>
    <t xml:space="preserve">                        5 Рынок услуг психолого-педагогического сопровождения детей с ограниченными возможностями здоровья</t>
  </si>
  <si>
    <t xml:space="preserve">                 5 Рынок услуг психолого-педагогического сопровождения детей с ограниченными возможностями здоровья</t>
  </si>
  <si>
    <t xml:space="preserve">            9. Рынок услуг перевозки пассажиров наземным транспортом.</t>
  </si>
  <si>
    <t xml:space="preserve">              5 Рынок услуг психолого-педагогического сопровождения детей с ограниченными возможностями здоровья</t>
  </si>
  <si>
    <t xml:space="preserve">               9. Рынок услуг перевозки пассажиров наземным транспортом.</t>
  </si>
  <si>
    <t xml:space="preserve">           5 Рынок услуг психолого-педагогического сопровождения детей с ограниченными возможностями здоровья</t>
  </si>
  <si>
    <t xml:space="preserve">           9. Рынок услуг перевозки пассажиров наземным транспортом.</t>
  </si>
  <si>
    <t xml:space="preserve">          9. Рынок услуг перевозки пассажиров наземным транспортом.</t>
  </si>
  <si>
    <t xml:space="preserve">         9. Рынок услуг перевозки пассажиров наземным транспортом.</t>
  </si>
  <si>
    <t xml:space="preserve">               5 Рынок услуг психолого-педагогического сопровождениядетей с ограниченными возможностями здоровья</t>
  </si>
  <si>
    <t xml:space="preserve">             5 Рынок услуг психолого-педагогического сопровождения детей с ограниченными возможностями здоровья</t>
  </si>
  <si>
    <t>корма для животных</t>
  </si>
  <si>
    <t>корм и витамины для животных</t>
  </si>
  <si>
    <t>уборка вывоз  мусора в благоустроенных домах</t>
  </si>
  <si>
    <t>хоз. Товары и продукты</t>
  </si>
  <si>
    <t>подключнение к электросетям  2 процедуры 20 дней</t>
  </si>
  <si>
    <t>шиномонтаж</t>
  </si>
  <si>
    <t>пиление бруска</t>
  </si>
  <si>
    <t xml:space="preserve">животноводство </t>
  </si>
  <si>
    <t>подключение к сетям водоснабжения  2 процедуры 90 дней</t>
  </si>
  <si>
    <t>подключение к телефонной сети 1 процедура 10 дней</t>
  </si>
  <si>
    <r>
      <t xml:space="preserve">Другое </t>
    </r>
    <r>
      <rPr>
        <i/>
        <sz val="11"/>
        <color rgb="FF000000"/>
        <rFont val="Times New Roman"/>
        <family val="1"/>
        <charset val="204"/>
      </rPr>
      <t>(пожалуйста, укажите) ____ремонт обуви__________________________</t>
    </r>
  </si>
  <si>
    <t>ремонт обуви</t>
  </si>
  <si>
    <t>продажа одежды</t>
  </si>
  <si>
    <t>агенство недвижимости</t>
  </si>
  <si>
    <t>евро ремонт</t>
  </si>
  <si>
    <t>продажа автозапчастей</t>
  </si>
  <si>
    <t>закусочная</t>
  </si>
  <si>
    <t>продукты питания</t>
  </si>
  <si>
    <t>кафе</t>
  </si>
  <si>
    <t>Другое (пожалуйста, укажите) _________закрытие пилорамм в ОЭЗ_________________________</t>
  </si>
  <si>
    <t>межмуниципальный маршрут</t>
  </si>
  <si>
    <t>продуктовый магазин</t>
  </si>
  <si>
    <t>пиление бруса, доски</t>
  </si>
  <si>
    <t>Другое (пожалуйста, укажите) _лектронные торги на покупку делян_____________________________</t>
  </si>
  <si>
    <t>алкоголь</t>
  </si>
  <si>
    <t>парикмахерская</t>
  </si>
  <si>
    <t>выращивание овощей</t>
  </si>
  <si>
    <t>производство полуфабрикатов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</si>
</sst>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  <font>
      <b/>
      <i/>
      <sz val="11"/>
      <color rgb="FFC00000"/>
      <name val="Times New Roman"/>
      <family val="1"/>
      <charset val="204"/>
    </font>
    <font>
      <b/>
      <sz val="24"/>
      <name val="Calibri"/>
      <family val="2"/>
      <charset val="204"/>
      <scheme val="minor"/>
    </font>
    <font>
      <b/>
      <i/>
      <sz val="2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57">
    <xf numFmtId="0" fontId="0" fillId="0" borderId="0" xfId="0"/>
    <xf numFmtId="0" fontId="6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/>
    <xf numFmtId="0" fontId="1" fillId="0" borderId="1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2" borderId="0" xfId="0" applyFill="1"/>
    <xf numFmtId="0" fontId="17" fillId="0" borderId="0" xfId="0" applyFont="1"/>
    <xf numFmtId="0" fontId="17" fillId="0" borderId="1" xfId="0" applyFont="1" applyBorder="1"/>
    <xf numFmtId="0" fontId="17" fillId="2" borderId="1" xfId="0" applyFont="1" applyFill="1" applyBorder="1"/>
    <xf numFmtId="164" fontId="17" fillId="0" borderId="1" xfId="1" applyNumberFormat="1" applyFont="1" applyBorder="1"/>
    <xf numFmtId="0" fontId="20" fillId="2" borderId="1" xfId="0" applyFont="1" applyFill="1" applyBorder="1" applyAlignment="1">
      <alignment horizontal="left" vertical="center"/>
    </xf>
    <xf numFmtId="164" fontId="17" fillId="0" borderId="1" xfId="0" applyNumberFormat="1" applyFont="1" applyBorder="1"/>
    <xf numFmtId="0" fontId="17" fillId="0" borderId="1" xfId="0" applyFont="1" applyBorder="1" applyAlignment="1">
      <alignment vertical="center"/>
    </xf>
    <xf numFmtId="164" fontId="18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2" fillId="2" borderId="1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0" fillId="0" borderId="0" xfId="0" applyFont="1"/>
    <xf numFmtId="0" fontId="0" fillId="2" borderId="1" xfId="0" applyFont="1" applyFill="1" applyBorder="1"/>
    <xf numFmtId="0" fontId="0" fillId="0" borderId="1" xfId="0" applyFont="1" applyBorder="1"/>
    <xf numFmtId="0" fontId="24" fillId="3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18" fillId="2" borderId="1" xfId="0" applyFont="1" applyFill="1" applyBorder="1"/>
    <xf numFmtId="0" fontId="3" fillId="2" borderId="1" xfId="0" applyFont="1" applyFill="1" applyBorder="1" applyAlignment="1">
      <alignment wrapText="1"/>
    </xf>
    <xf numFmtId="164" fontId="17" fillId="2" borderId="1" xfId="1" applyNumberFormat="1" applyFont="1" applyFill="1" applyBorder="1"/>
    <xf numFmtId="0" fontId="3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vertical="center"/>
    </xf>
    <xf numFmtId="164" fontId="17" fillId="2" borderId="1" xfId="0" applyNumberFormat="1" applyFont="1" applyFill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justify" vertical="top" wrapText="1"/>
    </xf>
    <xf numFmtId="0" fontId="18" fillId="0" borderId="1" xfId="0" applyFont="1" applyBorder="1" applyAlignment="1">
      <alignment vertical="center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/>
    <xf numFmtId="0" fontId="15" fillId="2" borderId="1" xfId="0" applyFont="1" applyFill="1" applyBorder="1"/>
    <xf numFmtId="0" fontId="3" fillId="2" borderId="1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9" fontId="23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0" fontId="0" fillId="4" borderId="0" xfId="0" applyFill="1"/>
    <xf numFmtId="0" fontId="1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0" fillId="4" borderId="1" xfId="0" applyFont="1" applyFill="1" applyBorder="1"/>
    <xf numFmtId="0" fontId="18" fillId="4" borderId="1" xfId="0" applyFont="1" applyFill="1" applyBorder="1"/>
    <xf numFmtId="0" fontId="17" fillId="4" borderId="1" xfId="0" applyFont="1" applyFill="1" applyBorder="1"/>
    <xf numFmtId="164" fontId="17" fillId="4" borderId="1" xfId="1" applyNumberFormat="1" applyFont="1" applyFill="1" applyBorder="1"/>
    <xf numFmtId="9" fontId="17" fillId="4" borderId="1" xfId="1" applyFont="1" applyFill="1" applyBorder="1"/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96"/>
  <sheetViews>
    <sheetView tabSelected="1" view="pageBreakPreview" zoomScale="80" zoomScaleSheetLayoutView="80" workbookViewId="0">
      <pane xSplit="6" ySplit="21" topLeftCell="AB31" activePane="bottomRight" state="frozen"/>
      <selection pane="topRight" activeCell="G1" sqref="G1"/>
      <selection pane="bottomLeft" activeCell="A22" sqref="A22"/>
      <selection pane="bottomRight" activeCell="AI32" sqref="AI32"/>
    </sheetView>
  </sheetViews>
  <sheetFormatPr defaultRowHeight="15" x14ac:dyDescent="0.25"/>
  <cols>
    <col min="1" max="1" width="44" customWidth="1"/>
    <col min="2" max="33" width="14" customWidth="1"/>
    <col min="34" max="34" width="12.28515625" style="22" customWidth="1"/>
    <col min="35" max="35" width="9.140625" style="22"/>
  </cols>
  <sheetData>
    <row r="1" spans="1:35" x14ac:dyDescent="0.25">
      <c r="AI1" s="22" t="s">
        <v>233</v>
      </c>
    </row>
    <row r="2" spans="1:35" x14ac:dyDescent="0.25">
      <c r="A2" s="96" t="s">
        <v>232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</row>
    <row r="3" spans="1:35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pans="1:35" ht="30.75" customHeight="1" x14ac:dyDescent="0.25">
      <c r="A4" s="49" t="s">
        <v>54</v>
      </c>
      <c r="B4" s="50" t="s">
        <v>53</v>
      </c>
      <c r="C4" s="50">
        <v>1</v>
      </c>
      <c r="D4" s="50">
        <v>2</v>
      </c>
      <c r="E4" s="50">
        <v>3</v>
      </c>
      <c r="F4" s="50">
        <v>4</v>
      </c>
      <c r="G4" s="50">
        <v>5</v>
      </c>
      <c r="H4" s="50">
        <f>G4+1</f>
        <v>6</v>
      </c>
      <c r="I4" s="50">
        <f t="shared" ref="I4:L4" si="0">H4+1</f>
        <v>7</v>
      </c>
      <c r="J4" s="50">
        <f t="shared" si="0"/>
        <v>8</v>
      </c>
      <c r="K4" s="50">
        <f t="shared" si="0"/>
        <v>9</v>
      </c>
      <c r="L4" s="50">
        <f t="shared" si="0"/>
        <v>10</v>
      </c>
      <c r="M4" s="50">
        <v>11</v>
      </c>
      <c r="N4" s="50">
        <v>12</v>
      </c>
      <c r="O4" s="50">
        <v>13</v>
      </c>
      <c r="P4" s="50">
        <v>14</v>
      </c>
      <c r="Q4" s="50">
        <v>15</v>
      </c>
      <c r="R4" s="50">
        <v>16</v>
      </c>
      <c r="S4" s="50">
        <v>17</v>
      </c>
      <c r="T4" s="50">
        <v>18</v>
      </c>
      <c r="U4" s="50">
        <v>19</v>
      </c>
      <c r="V4" s="50">
        <v>20</v>
      </c>
      <c r="W4" s="50">
        <v>21</v>
      </c>
      <c r="X4" s="50">
        <v>22</v>
      </c>
      <c r="Y4" s="50">
        <v>23</v>
      </c>
      <c r="Z4" s="50">
        <v>24</v>
      </c>
      <c r="AA4" s="50">
        <v>25</v>
      </c>
      <c r="AB4" s="50">
        <v>26</v>
      </c>
      <c r="AC4" s="50">
        <v>27</v>
      </c>
      <c r="AD4" s="50">
        <v>28</v>
      </c>
      <c r="AE4" s="50">
        <v>29</v>
      </c>
      <c r="AF4" s="50">
        <v>30</v>
      </c>
      <c r="AG4" s="50" t="s">
        <v>236</v>
      </c>
      <c r="AH4" s="51" t="s">
        <v>222</v>
      </c>
      <c r="AI4" s="51" t="s">
        <v>221</v>
      </c>
    </row>
    <row r="5" spans="1:35" ht="34.5" customHeight="1" x14ac:dyDescent="0.25">
      <c r="A5" s="97" t="s">
        <v>75</v>
      </c>
      <c r="B5" s="98"/>
      <c r="C5" s="47"/>
      <c r="D5" s="47"/>
      <c r="E5" s="47"/>
      <c r="F5" s="47"/>
      <c r="G5" s="47"/>
      <c r="H5" s="59"/>
      <c r="I5" s="59"/>
      <c r="J5" s="59"/>
      <c r="K5" s="59"/>
      <c r="L5" s="59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47"/>
      <c r="AH5" s="52"/>
      <c r="AI5" s="52"/>
    </row>
    <row r="6" spans="1:35" ht="15.75" x14ac:dyDescent="0.25">
      <c r="A6" s="16" t="s">
        <v>201</v>
      </c>
      <c r="B6" s="46">
        <v>1</v>
      </c>
      <c r="C6" s="46"/>
      <c r="D6" s="46"/>
      <c r="E6" s="46"/>
      <c r="F6" s="46"/>
      <c r="G6" s="46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46"/>
      <c r="AH6" s="20"/>
      <c r="AI6" s="21"/>
    </row>
    <row r="7" spans="1:35" ht="15.75" x14ac:dyDescent="0.25">
      <c r="A7" s="16" t="s">
        <v>237</v>
      </c>
      <c r="B7" s="46">
        <v>2</v>
      </c>
      <c r="C7" s="46"/>
      <c r="D7" s="46"/>
      <c r="E7" s="46"/>
      <c r="F7" s="46"/>
      <c r="G7" s="46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46"/>
      <c r="AH7" s="20"/>
      <c r="AI7" s="21"/>
    </row>
    <row r="8" spans="1:35" ht="15.75" x14ac:dyDescent="0.25">
      <c r="A8" s="16" t="s">
        <v>210</v>
      </c>
      <c r="B8" s="46">
        <v>3</v>
      </c>
      <c r="C8" s="46"/>
      <c r="D8" s="46"/>
      <c r="E8" s="46"/>
      <c r="F8" s="46"/>
      <c r="G8" s="46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46"/>
      <c r="AH8" s="20"/>
      <c r="AI8" s="21"/>
    </row>
    <row r="9" spans="1:35" ht="15.75" x14ac:dyDescent="0.25">
      <c r="A9" s="16" t="s">
        <v>238</v>
      </c>
      <c r="B9" s="46">
        <v>4</v>
      </c>
      <c r="C9" s="46"/>
      <c r="D9" s="46"/>
      <c r="E9" s="46"/>
      <c r="F9" s="46"/>
      <c r="G9" s="46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46"/>
      <c r="AH9" s="20"/>
      <c r="AI9" s="21"/>
    </row>
    <row r="10" spans="1:35" ht="15.75" x14ac:dyDescent="0.25">
      <c r="A10" s="16" t="s">
        <v>223</v>
      </c>
      <c r="B10" s="46">
        <v>5</v>
      </c>
      <c r="C10" s="46"/>
      <c r="D10" s="46"/>
      <c r="E10" s="46"/>
      <c r="F10" s="46"/>
      <c r="G10" s="46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46"/>
      <c r="AH10" s="20"/>
      <c r="AI10" s="21"/>
    </row>
    <row r="11" spans="1:35" ht="15.75" x14ac:dyDescent="0.25">
      <c r="A11" s="16" t="s">
        <v>214</v>
      </c>
      <c r="B11" s="46">
        <v>6</v>
      </c>
      <c r="C11" s="46"/>
      <c r="D11" s="46"/>
      <c r="E11" s="46"/>
      <c r="F11" s="46"/>
      <c r="G11" s="46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46"/>
      <c r="AH11" s="20"/>
      <c r="AI11" s="21"/>
    </row>
    <row r="12" spans="1:35" ht="15.75" x14ac:dyDescent="0.25">
      <c r="A12" s="16" t="s">
        <v>212</v>
      </c>
      <c r="B12" s="46">
        <v>7</v>
      </c>
      <c r="C12" s="46"/>
      <c r="D12" s="46"/>
      <c r="E12" s="46"/>
      <c r="F12" s="46"/>
      <c r="G12" s="46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46"/>
      <c r="AH12" s="20"/>
      <c r="AI12" s="21"/>
    </row>
    <row r="13" spans="1:35" ht="15.75" x14ac:dyDescent="0.25">
      <c r="A13" s="16" t="s">
        <v>239</v>
      </c>
      <c r="B13" s="46">
        <v>8</v>
      </c>
      <c r="C13" s="46"/>
      <c r="D13" s="46"/>
      <c r="E13" s="46"/>
      <c r="F13" s="46"/>
      <c r="G13" s="46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46"/>
      <c r="AH13" s="20"/>
      <c r="AI13" s="21"/>
    </row>
    <row r="14" spans="1:35" ht="15.75" x14ac:dyDescent="0.25">
      <c r="A14" s="16" t="s">
        <v>208</v>
      </c>
      <c r="B14" s="46">
        <v>9</v>
      </c>
      <c r="C14" s="46"/>
      <c r="D14" s="46"/>
      <c r="E14" s="46"/>
      <c r="F14" s="46"/>
      <c r="G14" s="46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46"/>
      <c r="AH14" s="20"/>
      <c r="AI14" s="21"/>
    </row>
    <row r="15" spans="1:35" ht="15.75" x14ac:dyDescent="0.25">
      <c r="A15" s="16" t="s">
        <v>240</v>
      </c>
      <c r="B15" s="58">
        <f>B14+1</f>
        <v>10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3"/>
      <c r="AI15" s="54"/>
    </row>
    <row r="16" spans="1:35" ht="15.75" x14ac:dyDescent="0.25">
      <c r="A16" s="16" t="s">
        <v>218</v>
      </c>
      <c r="B16" s="58">
        <f t="shared" ref="B16:B21" si="1">B15+1</f>
        <v>11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3"/>
      <c r="AI16" s="54"/>
    </row>
    <row r="17" spans="1:35" ht="15.75" x14ac:dyDescent="0.25">
      <c r="A17" s="16" t="s">
        <v>200</v>
      </c>
      <c r="B17" s="58">
        <f t="shared" si="1"/>
        <v>12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3"/>
      <c r="AI17" s="54"/>
    </row>
    <row r="18" spans="1:35" ht="15.75" x14ac:dyDescent="0.25">
      <c r="A18" s="16" t="s">
        <v>203</v>
      </c>
      <c r="B18" s="58">
        <f t="shared" si="1"/>
        <v>13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3"/>
      <c r="AI18" s="54"/>
    </row>
    <row r="19" spans="1:35" ht="15.75" x14ac:dyDescent="0.25">
      <c r="A19" s="16" t="s">
        <v>217</v>
      </c>
      <c r="B19" s="58">
        <f t="shared" si="1"/>
        <v>14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3"/>
      <c r="AI19" s="54"/>
    </row>
    <row r="20" spans="1:35" ht="15.75" x14ac:dyDescent="0.25">
      <c r="A20" s="16" t="s">
        <v>211</v>
      </c>
      <c r="B20" s="58">
        <f t="shared" si="1"/>
        <v>15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3"/>
      <c r="AI20" s="54"/>
    </row>
    <row r="21" spans="1:35" ht="18.75" x14ac:dyDescent="0.3">
      <c r="A21" s="16" t="s">
        <v>241</v>
      </c>
      <c r="B21" s="58">
        <f t="shared" si="1"/>
        <v>16</v>
      </c>
      <c r="C21" s="58">
        <v>1</v>
      </c>
      <c r="D21" s="58">
        <v>1</v>
      </c>
      <c r="E21" s="58">
        <v>1</v>
      </c>
      <c r="F21" s="58">
        <v>1</v>
      </c>
      <c r="G21" s="58">
        <v>1</v>
      </c>
      <c r="H21" s="58">
        <v>1</v>
      </c>
      <c r="I21" s="58">
        <v>1</v>
      </c>
      <c r="J21" s="58">
        <v>1</v>
      </c>
      <c r="K21" s="58">
        <v>1</v>
      </c>
      <c r="L21" s="58">
        <v>1</v>
      </c>
      <c r="M21" s="58">
        <v>1</v>
      </c>
      <c r="N21" s="58">
        <v>1</v>
      </c>
      <c r="O21" s="58">
        <v>1</v>
      </c>
      <c r="P21" s="58">
        <v>1</v>
      </c>
      <c r="Q21" s="58">
        <v>1</v>
      </c>
      <c r="R21" s="58">
        <v>1</v>
      </c>
      <c r="S21" s="58">
        <v>1</v>
      </c>
      <c r="T21" s="58">
        <v>1</v>
      </c>
      <c r="U21" s="58">
        <v>1</v>
      </c>
      <c r="V21" s="58">
        <v>1</v>
      </c>
      <c r="W21" s="58">
        <v>1</v>
      </c>
      <c r="X21" s="58">
        <v>1</v>
      </c>
      <c r="Y21" s="58">
        <v>1</v>
      </c>
      <c r="Z21" s="58">
        <v>1</v>
      </c>
      <c r="AA21" s="58">
        <v>1</v>
      </c>
      <c r="AB21" s="58">
        <v>1</v>
      </c>
      <c r="AC21" s="58">
        <v>1</v>
      </c>
      <c r="AD21" s="58">
        <v>1</v>
      </c>
      <c r="AE21" s="58">
        <v>1</v>
      </c>
      <c r="AF21" s="58">
        <v>1</v>
      </c>
      <c r="AG21" s="58"/>
      <c r="AH21" s="14">
        <f>+SUM(C21:AF21)</f>
        <v>30</v>
      </c>
      <c r="AI21" s="33"/>
    </row>
    <row r="22" spans="1:35" ht="15.75" x14ac:dyDescent="0.25">
      <c r="A22" s="16" t="s">
        <v>213</v>
      </c>
      <c r="B22" s="58">
        <f>B21+1</f>
        <v>17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3"/>
      <c r="AI22" s="54"/>
    </row>
    <row r="23" spans="1:35" ht="15.75" x14ac:dyDescent="0.25">
      <c r="A23" s="16" t="s">
        <v>242</v>
      </c>
      <c r="B23" s="58">
        <f t="shared" ref="B23:B28" si="2">B22+1</f>
        <v>18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3"/>
      <c r="AI23" s="54"/>
    </row>
    <row r="24" spans="1:35" ht="15.75" x14ac:dyDescent="0.25">
      <c r="A24" s="16" t="s">
        <v>243</v>
      </c>
      <c r="B24" s="58">
        <f t="shared" si="2"/>
        <v>19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3"/>
      <c r="AI24" s="54"/>
    </row>
    <row r="25" spans="1:35" ht="15.75" x14ac:dyDescent="0.25">
      <c r="A25" s="16" t="s">
        <v>220</v>
      </c>
      <c r="B25" s="58">
        <f t="shared" si="2"/>
        <v>20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3"/>
      <c r="AI25" s="54"/>
    </row>
    <row r="26" spans="1:35" ht="15.75" x14ac:dyDescent="0.25">
      <c r="A26" s="16" t="s">
        <v>244</v>
      </c>
      <c r="B26" s="58">
        <f t="shared" si="2"/>
        <v>21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3"/>
      <c r="AI26" s="54"/>
    </row>
    <row r="27" spans="1:35" ht="15.75" x14ac:dyDescent="0.25">
      <c r="A27" s="16" t="s">
        <v>245</v>
      </c>
      <c r="B27" s="58">
        <f t="shared" si="2"/>
        <v>22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3"/>
      <c r="AI27" s="54"/>
    </row>
    <row r="28" spans="1:35" ht="15.75" x14ac:dyDescent="0.25">
      <c r="A28" s="16" t="s">
        <v>224</v>
      </c>
      <c r="B28" s="58">
        <f t="shared" si="2"/>
        <v>23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3"/>
      <c r="AI28" s="54"/>
    </row>
    <row r="29" spans="1:35" ht="15.75" x14ac:dyDescent="0.25">
      <c r="A29" s="23" t="s">
        <v>231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61"/>
      <c r="AI29" s="62"/>
    </row>
    <row r="30" spans="1:35" s="73" customFormat="1" ht="15.75" x14ac:dyDescent="0.25">
      <c r="A30" s="99" t="s">
        <v>0</v>
      </c>
      <c r="B30" s="10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70"/>
      <c r="AH30" s="71"/>
      <c r="AI30" s="72"/>
    </row>
    <row r="31" spans="1:35" ht="18.75" x14ac:dyDescent="0.3">
      <c r="A31" s="63" t="s">
        <v>2</v>
      </c>
      <c r="B31" s="58">
        <v>1</v>
      </c>
      <c r="C31" s="58"/>
      <c r="D31" s="58"/>
      <c r="E31" s="58"/>
      <c r="F31" s="58">
        <v>1</v>
      </c>
      <c r="G31" s="58">
        <v>1</v>
      </c>
      <c r="H31" s="58"/>
      <c r="I31" s="58"/>
      <c r="J31" s="58">
        <v>1</v>
      </c>
      <c r="K31" s="58">
        <v>1</v>
      </c>
      <c r="L31" s="58"/>
      <c r="M31" s="58"/>
      <c r="N31" s="58"/>
      <c r="O31" s="58"/>
      <c r="P31" s="58"/>
      <c r="Q31" s="58">
        <v>1</v>
      </c>
      <c r="R31" s="58"/>
      <c r="S31" s="58"/>
      <c r="T31" s="58"/>
      <c r="U31" s="58"/>
      <c r="V31" s="58"/>
      <c r="W31" s="58">
        <v>1</v>
      </c>
      <c r="X31" s="58"/>
      <c r="Y31" s="58"/>
      <c r="Z31" s="58"/>
      <c r="AA31" s="58"/>
      <c r="AB31" s="58"/>
      <c r="AC31" s="58"/>
      <c r="AD31" s="58">
        <v>1</v>
      </c>
      <c r="AE31" s="58">
        <v>1</v>
      </c>
      <c r="AF31" s="58">
        <v>1</v>
      </c>
      <c r="AG31" s="58"/>
      <c r="AH31" s="14">
        <f>+SUM(C31:AF31)</f>
        <v>9</v>
      </c>
      <c r="AI31" s="58">
        <f>AH31/AH21</f>
        <v>0.3</v>
      </c>
    </row>
    <row r="32" spans="1:35" ht="18.75" x14ac:dyDescent="0.3">
      <c r="A32" s="63" t="s">
        <v>5</v>
      </c>
      <c r="B32" s="58">
        <v>2</v>
      </c>
      <c r="C32" s="58">
        <v>1</v>
      </c>
      <c r="D32" s="58">
        <v>1</v>
      </c>
      <c r="E32" s="58">
        <v>1</v>
      </c>
      <c r="F32" s="58"/>
      <c r="G32" s="58"/>
      <c r="H32" s="58">
        <v>1</v>
      </c>
      <c r="I32" s="58">
        <v>1</v>
      </c>
      <c r="J32" s="58"/>
      <c r="K32" s="58"/>
      <c r="L32" s="58">
        <v>1</v>
      </c>
      <c r="M32" s="58">
        <v>1</v>
      </c>
      <c r="N32" s="58">
        <v>1</v>
      </c>
      <c r="O32" s="58">
        <v>1</v>
      </c>
      <c r="P32" s="58">
        <v>1</v>
      </c>
      <c r="Q32" s="58"/>
      <c r="R32" s="58">
        <v>1</v>
      </c>
      <c r="S32" s="58">
        <v>1</v>
      </c>
      <c r="T32" s="58">
        <v>1</v>
      </c>
      <c r="U32" s="58">
        <v>1</v>
      </c>
      <c r="V32" s="58">
        <v>1</v>
      </c>
      <c r="W32" s="58"/>
      <c r="X32" s="58">
        <v>1</v>
      </c>
      <c r="Y32" s="58">
        <v>1</v>
      </c>
      <c r="Z32" s="58">
        <v>1</v>
      </c>
      <c r="AA32" s="58">
        <v>1</v>
      </c>
      <c r="AB32" s="58">
        <v>1</v>
      </c>
      <c r="AC32" s="58">
        <v>1</v>
      </c>
      <c r="AD32" s="58"/>
      <c r="AE32" s="58"/>
      <c r="AF32" s="58"/>
      <c r="AG32" s="58"/>
      <c r="AH32" s="14">
        <f>+SUM(C32:AF32)</f>
        <v>21</v>
      </c>
      <c r="AI32" s="58">
        <f>+AH32/AH21</f>
        <v>0.7</v>
      </c>
    </row>
    <row r="33" spans="1:35" s="73" customFormat="1" ht="15.75" x14ac:dyDescent="0.25">
      <c r="A33" s="100" t="s">
        <v>1</v>
      </c>
      <c r="B33" s="101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74"/>
      <c r="AH33" s="71"/>
      <c r="AI33" s="72"/>
    </row>
    <row r="34" spans="1:35" ht="15.75" x14ac:dyDescent="0.25">
      <c r="A34" s="64" t="s">
        <v>3</v>
      </c>
      <c r="B34" s="60">
        <v>1</v>
      </c>
      <c r="C34" s="58"/>
      <c r="D34" s="58"/>
      <c r="E34" s="58"/>
      <c r="F34" s="58"/>
      <c r="G34" s="58"/>
      <c r="H34" s="58"/>
      <c r="I34" s="58"/>
      <c r="J34" s="58">
        <v>1</v>
      </c>
      <c r="K34" s="58">
        <v>1</v>
      </c>
      <c r="L34" s="58">
        <v>1</v>
      </c>
      <c r="M34" s="58"/>
      <c r="N34" s="58"/>
      <c r="O34" s="58">
        <v>1</v>
      </c>
      <c r="P34" s="58">
        <v>1</v>
      </c>
      <c r="Q34" s="58">
        <v>1</v>
      </c>
      <c r="R34" s="58">
        <v>1</v>
      </c>
      <c r="S34" s="58">
        <v>1</v>
      </c>
      <c r="T34" s="58">
        <v>1</v>
      </c>
      <c r="U34" s="58">
        <v>1</v>
      </c>
      <c r="V34" s="58">
        <v>1</v>
      </c>
      <c r="W34" s="58"/>
      <c r="X34" s="58">
        <v>1</v>
      </c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</row>
    <row r="35" spans="1:35" ht="15.75" x14ac:dyDescent="0.25">
      <c r="A35" s="64" t="s">
        <v>4</v>
      </c>
      <c r="B35" s="60">
        <v>2</v>
      </c>
      <c r="C35" s="58"/>
      <c r="D35" s="58"/>
      <c r="E35" s="58">
        <v>1</v>
      </c>
      <c r="F35" s="58"/>
      <c r="G35" s="58">
        <v>1</v>
      </c>
      <c r="H35" s="58">
        <v>1</v>
      </c>
      <c r="I35" s="58"/>
      <c r="J35" s="58"/>
      <c r="K35" s="58"/>
      <c r="L35" s="58"/>
      <c r="M35" s="58"/>
      <c r="N35" s="58">
        <v>1</v>
      </c>
      <c r="O35" s="58"/>
      <c r="P35" s="58"/>
      <c r="Q35" s="58"/>
      <c r="R35" s="58"/>
      <c r="S35" s="58"/>
      <c r="T35" s="58"/>
      <c r="U35" s="58"/>
      <c r="V35" s="58"/>
      <c r="W35" s="58">
        <v>1</v>
      </c>
      <c r="X35" s="58"/>
      <c r="Y35" s="58">
        <v>1</v>
      </c>
      <c r="Z35" s="58"/>
      <c r="AA35" s="58"/>
      <c r="AB35" s="58"/>
      <c r="AC35" s="58">
        <v>1</v>
      </c>
      <c r="AD35" s="58"/>
      <c r="AE35" s="58">
        <v>1</v>
      </c>
      <c r="AF35" s="58">
        <v>1</v>
      </c>
      <c r="AG35" s="58"/>
      <c r="AH35" s="58"/>
      <c r="AI35" s="58"/>
    </row>
    <row r="36" spans="1:35" ht="15.75" x14ac:dyDescent="0.25">
      <c r="A36" s="64" t="s">
        <v>6</v>
      </c>
      <c r="B36" s="60">
        <v>3</v>
      </c>
      <c r="C36" s="58">
        <v>1</v>
      </c>
      <c r="D36" s="58">
        <v>1</v>
      </c>
      <c r="E36" s="58"/>
      <c r="F36" s="58">
        <v>1</v>
      </c>
      <c r="G36" s="58"/>
      <c r="H36" s="58"/>
      <c r="I36" s="58">
        <v>1</v>
      </c>
      <c r="J36" s="58"/>
      <c r="K36" s="58"/>
      <c r="L36" s="58"/>
      <c r="M36" s="58">
        <v>1</v>
      </c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>
        <v>1</v>
      </c>
      <c r="AA36" s="58"/>
      <c r="AB36" s="58">
        <v>1</v>
      </c>
      <c r="AC36" s="58"/>
      <c r="AD36" s="58">
        <v>1</v>
      </c>
      <c r="AE36" s="58"/>
      <c r="AF36" s="58"/>
      <c r="AG36" s="58"/>
      <c r="AH36" s="58"/>
      <c r="AI36" s="58"/>
    </row>
    <row r="37" spans="1:35" ht="15.75" x14ac:dyDescent="0.25">
      <c r="A37" s="64" t="s">
        <v>7</v>
      </c>
      <c r="B37" s="60">
        <v>4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>
        <v>1</v>
      </c>
      <c r="AB37" s="58"/>
      <c r="AC37" s="58"/>
      <c r="AD37" s="58"/>
      <c r="AE37" s="58"/>
      <c r="AF37" s="58"/>
      <c r="AG37" s="58"/>
      <c r="AH37" s="58"/>
      <c r="AI37" s="58"/>
    </row>
    <row r="38" spans="1:35" s="73" customFormat="1" ht="15.75" x14ac:dyDescent="0.25">
      <c r="A38" s="100" t="s">
        <v>8</v>
      </c>
      <c r="B38" s="101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74"/>
      <c r="AH38" s="71"/>
      <c r="AI38" s="72"/>
    </row>
    <row r="39" spans="1:35" ht="15.75" x14ac:dyDescent="0.25">
      <c r="A39" s="45" t="s">
        <v>10</v>
      </c>
      <c r="B39" s="60">
        <v>1</v>
      </c>
      <c r="C39" s="58">
        <v>1</v>
      </c>
      <c r="D39" s="58">
        <v>1</v>
      </c>
      <c r="E39" s="58">
        <v>1</v>
      </c>
      <c r="F39" s="58">
        <v>1</v>
      </c>
      <c r="G39" s="58">
        <v>1</v>
      </c>
      <c r="H39" s="58">
        <v>1</v>
      </c>
      <c r="I39" s="58">
        <v>1</v>
      </c>
      <c r="J39" s="58"/>
      <c r="K39" s="58"/>
      <c r="L39" s="58"/>
      <c r="M39" s="58">
        <v>1</v>
      </c>
      <c r="N39" s="58">
        <v>1</v>
      </c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>
        <v>1</v>
      </c>
      <c r="Z39" s="58">
        <v>1</v>
      </c>
      <c r="AA39" s="58">
        <v>1</v>
      </c>
      <c r="AB39" s="58">
        <v>1</v>
      </c>
      <c r="AC39" s="58">
        <v>1</v>
      </c>
      <c r="AD39" s="58">
        <v>1</v>
      </c>
      <c r="AE39" s="58">
        <v>1</v>
      </c>
      <c r="AF39" s="58">
        <v>1</v>
      </c>
      <c r="AG39" s="58"/>
      <c r="AH39" s="58"/>
      <c r="AI39" s="58"/>
    </row>
    <row r="40" spans="1:35" ht="15.75" x14ac:dyDescent="0.25">
      <c r="A40" s="45" t="s">
        <v>12</v>
      </c>
      <c r="B40" s="60">
        <v>2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</row>
    <row r="41" spans="1:35" ht="15.75" x14ac:dyDescent="0.25">
      <c r="A41" s="45" t="s">
        <v>14</v>
      </c>
      <c r="B41" s="60">
        <v>3</v>
      </c>
      <c r="C41" s="58"/>
      <c r="D41" s="58"/>
      <c r="E41" s="58"/>
      <c r="F41" s="58"/>
      <c r="G41" s="58"/>
      <c r="H41" s="58"/>
      <c r="I41" s="58"/>
      <c r="J41" s="58">
        <v>1</v>
      </c>
      <c r="K41" s="58">
        <v>1</v>
      </c>
      <c r="L41" s="58">
        <v>1</v>
      </c>
      <c r="M41" s="58"/>
      <c r="N41" s="58"/>
      <c r="O41" s="58">
        <v>1</v>
      </c>
      <c r="P41" s="58">
        <v>1</v>
      </c>
      <c r="Q41" s="58">
        <v>1</v>
      </c>
      <c r="R41" s="58">
        <v>1</v>
      </c>
      <c r="S41" s="58">
        <v>1</v>
      </c>
      <c r="T41" s="58">
        <v>1</v>
      </c>
      <c r="U41" s="58">
        <v>1</v>
      </c>
      <c r="V41" s="58">
        <v>1</v>
      </c>
      <c r="W41" s="58">
        <v>1</v>
      </c>
      <c r="X41" s="58">
        <v>1</v>
      </c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</row>
    <row r="42" spans="1:35" ht="15.75" x14ac:dyDescent="0.25">
      <c r="A42" s="45" t="s">
        <v>15</v>
      </c>
      <c r="B42" s="60">
        <v>4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</row>
    <row r="43" spans="1:35" ht="15.75" x14ac:dyDescent="0.25">
      <c r="A43" s="45" t="s">
        <v>17</v>
      </c>
      <c r="B43" s="60">
        <v>5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</row>
    <row r="44" spans="1:35" ht="15.75" x14ac:dyDescent="0.25">
      <c r="A44" s="65" t="s">
        <v>18</v>
      </c>
      <c r="B44" s="66">
        <v>99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</row>
    <row r="45" spans="1:35" s="73" customFormat="1" ht="15.75" x14ac:dyDescent="0.25">
      <c r="A45" s="100" t="s">
        <v>9</v>
      </c>
      <c r="B45" s="101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74"/>
      <c r="AH45" s="71"/>
      <c r="AI45" s="72"/>
    </row>
    <row r="46" spans="1:35" ht="15.75" x14ac:dyDescent="0.25">
      <c r="A46" s="45" t="s">
        <v>11</v>
      </c>
      <c r="B46" s="60">
        <v>1</v>
      </c>
      <c r="C46" s="58"/>
      <c r="D46" s="58"/>
      <c r="E46" s="58"/>
      <c r="F46" s="58"/>
      <c r="G46" s="58">
        <v>1</v>
      </c>
      <c r="H46" s="58">
        <v>1</v>
      </c>
      <c r="I46" s="58"/>
      <c r="J46" s="58">
        <v>1</v>
      </c>
      <c r="K46" s="58">
        <v>1</v>
      </c>
      <c r="L46" s="58">
        <v>1</v>
      </c>
      <c r="M46" s="58"/>
      <c r="N46" s="58"/>
      <c r="O46" s="58">
        <v>1</v>
      </c>
      <c r="P46" s="58">
        <v>1</v>
      </c>
      <c r="Q46" s="58">
        <v>1</v>
      </c>
      <c r="R46" s="58">
        <v>1</v>
      </c>
      <c r="S46" s="58">
        <v>1</v>
      </c>
      <c r="T46" s="58">
        <v>1</v>
      </c>
      <c r="U46" s="58">
        <v>1</v>
      </c>
      <c r="V46" s="58">
        <v>1</v>
      </c>
      <c r="W46" s="58">
        <v>1</v>
      </c>
      <c r="X46" s="58">
        <v>1</v>
      </c>
      <c r="Y46" s="58"/>
      <c r="Z46" s="58"/>
      <c r="AA46" s="58"/>
      <c r="AB46" s="58"/>
      <c r="AC46" s="58">
        <v>1</v>
      </c>
      <c r="AD46" s="58"/>
      <c r="AE46" s="58"/>
      <c r="AF46" s="58"/>
      <c r="AG46" s="58"/>
      <c r="AH46" s="58"/>
      <c r="AI46" s="58"/>
    </row>
    <row r="47" spans="1:35" ht="15.75" x14ac:dyDescent="0.25">
      <c r="A47" s="67" t="s">
        <v>13</v>
      </c>
      <c r="B47" s="60">
        <v>2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>
        <v>1</v>
      </c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>
        <v>1</v>
      </c>
      <c r="AC47" s="58"/>
      <c r="AD47" s="58"/>
      <c r="AE47" s="58">
        <v>1</v>
      </c>
      <c r="AF47" s="58">
        <v>1</v>
      </c>
      <c r="AG47" s="58"/>
      <c r="AH47" s="58"/>
      <c r="AI47" s="58"/>
    </row>
    <row r="48" spans="1:35" ht="15.75" x14ac:dyDescent="0.25">
      <c r="A48" s="67" t="s">
        <v>16</v>
      </c>
      <c r="B48" s="60">
        <v>3</v>
      </c>
      <c r="C48" s="58"/>
      <c r="D48" s="58">
        <v>1</v>
      </c>
      <c r="E48" s="58">
        <v>1</v>
      </c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>
        <v>1</v>
      </c>
      <c r="Z48" s="58">
        <v>1</v>
      </c>
      <c r="AA48" s="58">
        <v>1</v>
      </c>
      <c r="AB48" s="58"/>
      <c r="AC48" s="58"/>
      <c r="AD48" s="58">
        <v>1</v>
      </c>
      <c r="AE48" s="58"/>
      <c r="AF48" s="58"/>
      <c r="AG48" s="58"/>
      <c r="AH48" s="58"/>
      <c r="AI48" s="58"/>
    </row>
    <row r="49" spans="1:35" ht="15.75" x14ac:dyDescent="0.25">
      <c r="A49" s="67" t="s">
        <v>19</v>
      </c>
      <c r="B49" s="60">
        <v>4</v>
      </c>
      <c r="C49" s="58">
        <v>1</v>
      </c>
      <c r="D49" s="58"/>
      <c r="E49" s="58"/>
      <c r="F49" s="58">
        <v>1</v>
      </c>
      <c r="G49" s="58"/>
      <c r="H49" s="58"/>
      <c r="I49" s="58">
        <v>1</v>
      </c>
      <c r="J49" s="58"/>
      <c r="K49" s="58"/>
      <c r="L49" s="58"/>
      <c r="M49" s="58">
        <v>1</v>
      </c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</row>
    <row r="50" spans="1:35" s="73" customFormat="1" ht="15.75" x14ac:dyDescent="0.25">
      <c r="A50" s="100" t="s">
        <v>20</v>
      </c>
      <c r="B50" s="101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74"/>
      <c r="AH50" s="71"/>
      <c r="AI50" s="72"/>
    </row>
    <row r="51" spans="1:35" ht="15.75" x14ac:dyDescent="0.25">
      <c r="A51" s="45" t="s">
        <v>22</v>
      </c>
      <c r="B51" s="60">
        <v>1</v>
      </c>
      <c r="C51" s="58"/>
      <c r="D51" s="58"/>
      <c r="E51" s="58"/>
      <c r="F51" s="58"/>
      <c r="G51" s="58"/>
      <c r="H51" s="58"/>
      <c r="I51" s="58"/>
      <c r="J51" s="58">
        <v>1</v>
      </c>
      <c r="K51" s="58">
        <v>1</v>
      </c>
      <c r="L51" s="58">
        <v>1</v>
      </c>
      <c r="M51" s="58">
        <v>1</v>
      </c>
      <c r="N51" s="58"/>
      <c r="O51" s="58"/>
      <c r="P51" s="58">
        <v>1</v>
      </c>
      <c r="Q51" s="58">
        <v>1</v>
      </c>
      <c r="R51" s="58">
        <v>1</v>
      </c>
      <c r="S51" s="58">
        <v>1</v>
      </c>
      <c r="T51" s="58">
        <v>1</v>
      </c>
      <c r="U51" s="58">
        <v>1</v>
      </c>
      <c r="V51" s="58">
        <v>1</v>
      </c>
      <c r="W51" s="58">
        <v>1</v>
      </c>
      <c r="X51" s="58">
        <v>1</v>
      </c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</row>
    <row r="52" spans="1:35" ht="15.75" x14ac:dyDescent="0.25">
      <c r="A52" s="45" t="s">
        <v>24</v>
      </c>
      <c r="B52" s="60">
        <v>2</v>
      </c>
      <c r="C52" s="58">
        <v>1</v>
      </c>
      <c r="D52" s="58"/>
      <c r="E52" s="58"/>
      <c r="F52" s="58"/>
      <c r="G52" s="58"/>
      <c r="H52" s="58"/>
      <c r="I52" s="58">
        <v>1</v>
      </c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</row>
    <row r="53" spans="1:35" ht="15.75" x14ac:dyDescent="0.25">
      <c r="A53" s="45" t="s">
        <v>26</v>
      </c>
      <c r="B53" s="60">
        <v>3</v>
      </c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</row>
    <row r="54" spans="1:35" ht="15.75" x14ac:dyDescent="0.25">
      <c r="A54" s="45" t="s">
        <v>28</v>
      </c>
      <c r="B54" s="60">
        <v>4</v>
      </c>
      <c r="C54" s="58"/>
      <c r="D54" s="58">
        <v>1</v>
      </c>
      <c r="E54" s="58">
        <v>1</v>
      </c>
      <c r="F54" s="58">
        <v>1</v>
      </c>
      <c r="G54" s="58">
        <v>1</v>
      </c>
      <c r="H54" s="58">
        <v>1</v>
      </c>
      <c r="I54" s="58"/>
      <c r="J54" s="58"/>
      <c r="K54" s="58"/>
      <c r="L54" s="58"/>
      <c r="M54" s="58"/>
      <c r="N54" s="58">
        <v>1</v>
      </c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>
        <v>1</v>
      </c>
      <c r="Z54" s="58">
        <v>1</v>
      </c>
      <c r="AA54" s="58">
        <v>1</v>
      </c>
      <c r="AB54" s="58">
        <v>1</v>
      </c>
      <c r="AC54" s="58">
        <v>1</v>
      </c>
      <c r="AD54" s="58">
        <v>1</v>
      </c>
      <c r="AE54" s="58">
        <v>1</v>
      </c>
      <c r="AF54" s="58">
        <v>1</v>
      </c>
      <c r="AG54" s="58"/>
      <c r="AH54" s="58"/>
      <c r="AI54" s="58"/>
    </row>
    <row r="55" spans="1:35" ht="15.75" x14ac:dyDescent="0.25">
      <c r="A55" s="45" t="s">
        <v>30</v>
      </c>
      <c r="B55" s="60">
        <v>5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</row>
    <row r="56" spans="1:35" ht="15.75" x14ac:dyDescent="0.25">
      <c r="A56" s="65" t="s">
        <v>32</v>
      </c>
      <c r="B56" s="66">
        <v>99</v>
      </c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>
        <v>1</v>
      </c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</row>
    <row r="57" spans="1:35" s="73" customFormat="1" ht="15.75" x14ac:dyDescent="0.25">
      <c r="A57" s="100" t="s">
        <v>21</v>
      </c>
      <c r="B57" s="101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74"/>
      <c r="AH57" s="71"/>
      <c r="AI57" s="72"/>
    </row>
    <row r="58" spans="1:35" ht="15.75" x14ac:dyDescent="0.25">
      <c r="A58" s="45" t="s">
        <v>23</v>
      </c>
      <c r="B58" s="60">
        <v>1</v>
      </c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</row>
    <row r="59" spans="1:35" ht="15.75" x14ac:dyDescent="0.25">
      <c r="A59" s="45" t="s">
        <v>25</v>
      </c>
      <c r="B59" s="60">
        <v>2</v>
      </c>
      <c r="C59" s="58">
        <v>1</v>
      </c>
      <c r="D59" s="58">
        <v>1</v>
      </c>
      <c r="E59" s="58">
        <v>1</v>
      </c>
      <c r="F59" s="58"/>
      <c r="G59" s="58"/>
      <c r="H59" s="58">
        <v>1</v>
      </c>
      <c r="I59" s="58"/>
      <c r="J59" s="58"/>
      <c r="K59" s="58"/>
      <c r="L59" s="58"/>
      <c r="M59" s="58">
        <v>1</v>
      </c>
      <c r="N59" s="58">
        <v>1</v>
      </c>
      <c r="O59" s="58"/>
      <c r="P59" s="58"/>
      <c r="Q59" s="58"/>
      <c r="R59" s="58">
        <v>1</v>
      </c>
      <c r="S59" s="58">
        <v>1</v>
      </c>
      <c r="T59" s="58"/>
      <c r="U59" s="58"/>
      <c r="V59" s="58">
        <v>1</v>
      </c>
      <c r="W59" s="58"/>
      <c r="X59" s="58">
        <v>1</v>
      </c>
      <c r="Y59" s="58">
        <v>1</v>
      </c>
      <c r="Z59" s="58">
        <v>1</v>
      </c>
      <c r="AA59" s="58"/>
      <c r="AB59" s="58"/>
      <c r="AC59" s="58"/>
      <c r="AD59" s="58"/>
      <c r="AE59" s="58"/>
      <c r="AF59" s="58"/>
      <c r="AG59" s="58"/>
      <c r="AH59" s="58"/>
      <c r="AI59" s="58"/>
    </row>
    <row r="60" spans="1:35" ht="15.75" x14ac:dyDescent="0.25">
      <c r="A60" s="45" t="s">
        <v>27</v>
      </c>
      <c r="B60" s="60">
        <v>3</v>
      </c>
      <c r="C60" s="58"/>
      <c r="D60" s="58"/>
      <c r="E60" s="58"/>
      <c r="F60" s="58">
        <v>1</v>
      </c>
      <c r="G60" s="58"/>
      <c r="H60" s="58"/>
      <c r="I60" s="58">
        <v>1</v>
      </c>
      <c r="J60" s="58"/>
      <c r="K60" s="58"/>
      <c r="L60" s="58">
        <v>1</v>
      </c>
      <c r="M60" s="58"/>
      <c r="N60" s="58"/>
      <c r="O60" s="58">
        <v>1</v>
      </c>
      <c r="P60" s="58">
        <v>1</v>
      </c>
      <c r="Q60" s="58">
        <v>1</v>
      </c>
      <c r="R60" s="58"/>
      <c r="S60" s="58"/>
      <c r="T60" s="58">
        <v>1</v>
      </c>
      <c r="U60" s="58">
        <v>1</v>
      </c>
      <c r="V60" s="58"/>
      <c r="W60" s="58">
        <v>1</v>
      </c>
      <c r="X60" s="58"/>
      <c r="Y60" s="58"/>
      <c r="Z60" s="58"/>
      <c r="AA60" s="58">
        <v>1</v>
      </c>
      <c r="AB60" s="58">
        <v>1</v>
      </c>
      <c r="AC60" s="58">
        <v>1</v>
      </c>
      <c r="AD60" s="58">
        <v>1</v>
      </c>
      <c r="AE60" s="58">
        <v>1</v>
      </c>
      <c r="AF60" s="58">
        <v>1</v>
      </c>
      <c r="AG60" s="58"/>
      <c r="AH60" s="58"/>
      <c r="AI60" s="58"/>
    </row>
    <row r="61" spans="1:35" ht="15.75" x14ac:dyDescent="0.25">
      <c r="A61" s="45" t="s">
        <v>29</v>
      </c>
      <c r="B61" s="60">
        <v>4</v>
      </c>
      <c r="C61" s="58"/>
      <c r="D61" s="58"/>
      <c r="E61" s="58"/>
      <c r="F61" s="58"/>
      <c r="G61" s="58">
        <v>1</v>
      </c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</row>
    <row r="62" spans="1:35" ht="15.75" x14ac:dyDescent="0.25">
      <c r="A62" s="67" t="s">
        <v>31</v>
      </c>
      <c r="B62" s="60">
        <v>5</v>
      </c>
      <c r="C62" s="58"/>
      <c r="D62" s="58"/>
      <c r="E62" s="58"/>
      <c r="F62" s="58"/>
      <c r="G62" s="58"/>
      <c r="H62" s="58"/>
      <c r="I62" s="58"/>
      <c r="J62" s="58">
        <v>1</v>
      </c>
      <c r="K62" s="58">
        <v>1</v>
      </c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</row>
    <row r="63" spans="1:35" ht="33.75" customHeight="1" x14ac:dyDescent="0.25">
      <c r="A63" s="112" t="s">
        <v>33</v>
      </c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4"/>
    </row>
    <row r="64" spans="1:35" ht="42.75" customHeight="1" x14ac:dyDescent="0.25">
      <c r="A64" s="115" t="s">
        <v>225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7"/>
    </row>
    <row r="65" spans="1:35" s="73" customFormat="1" x14ac:dyDescent="0.25">
      <c r="A65" s="111" t="s">
        <v>52</v>
      </c>
      <c r="B65" s="10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55"/>
      <c r="AH65" s="71"/>
      <c r="AI65" s="72"/>
    </row>
    <row r="66" spans="1:35" x14ac:dyDescent="0.25">
      <c r="A66" s="68" t="s">
        <v>34</v>
      </c>
      <c r="B66" s="58">
        <v>1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3"/>
      <c r="AI66" s="54"/>
    </row>
    <row r="67" spans="1:35" x14ac:dyDescent="0.25">
      <c r="A67" s="68" t="s">
        <v>35</v>
      </c>
      <c r="B67" s="58">
        <v>2</v>
      </c>
      <c r="C67" s="58"/>
      <c r="D67" s="58">
        <v>1</v>
      </c>
      <c r="E67" s="58"/>
      <c r="F67" s="58">
        <v>1</v>
      </c>
      <c r="G67" s="58"/>
      <c r="H67" s="58"/>
      <c r="I67" s="58"/>
      <c r="J67" s="58">
        <v>1</v>
      </c>
      <c r="K67" s="58">
        <v>1</v>
      </c>
      <c r="L67" s="58"/>
      <c r="M67" s="58">
        <v>1</v>
      </c>
      <c r="N67" s="58"/>
      <c r="O67" s="58"/>
      <c r="P67" s="58">
        <v>1</v>
      </c>
      <c r="Q67" s="58">
        <v>1</v>
      </c>
      <c r="R67" s="58">
        <v>1</v>
      </c>
      <c r="S67" s="58">
        <v>1</v>
      </c>
      <c r="T67" s="58">
        <v>1</v>
      </c>
      <c r="U67" s="58">
        <v>1</v>
      </c>
      <c r="V67" s="58"/>
      <c r="W67" s="58"/>
      <c r="X67" s="58">
        <v>1</v>
      </c>
      <c r="Y67" s="58">
        <v>1</v>
      </c>
      <c r="Z67" s="58"/>
      <c r="AA67" s="58"/>
      <c r="AB67" s="58"/>
      <c r="AC67" s="58"/>
      <c r="AD67" s="58"/>
      <c r="AE67" s="58">
        <v>1</v>
      </c>
      <c r="AF67" s="58">
        <v>1</v>
      </c>
      <c r="AG67" s="58"/>
      <c r="AH67" s="53"/>
      <c r="AI67" s="54"/>
    </row>
    <row r="68" spans="1:35" x14ac:dyDescent="0.25">
      <c r="A68" s="68" t="s">
        <v>36</v>
      </c>
      <c r="B68" s="58">
        <v>3</v>
      </c>
      <c r="C68" s="58">
        <v>1</v>
      </c>
      <c r="D68" s="58"/>
      <c r="E68" s="58">
        <v>1</v>
      </c>
      <c r="F68" s="58"/>
      <c r="G68" s="58">
        <v>1</v>
      </c>
      <c r="H68" s="58">
        <v>1</v>
      </c>
      <c r="I68" s="58">
        <v>1</v>
      </c>
      <c r="J68" s="58"/>
      <c r="K68" s="58"/>
      <c r="L68" s="58">
        <v>1</v>
      </c>
      <c r="M68" s="58"/>
      <c r="N68" s="58">
        <v>1</v>
      </c>
      <c r="O68" s="58">
        <v>1</v>
      </c>
      <c r="P68" s="58"/>
      <c r="Q68" s="58"/>
      <c r="R68" s="58"/>
      <c r="S68" s="58"/>
      <c r="T68" s="58"/>
      <c r="U68" s="58"/>
      <c r="V68" s="58">
        <v>1</v>
      </c>
      <c r="W68" s="58"/>
      <c r="X68" s="58"/>
      <c r="Y68" s="58"/>
      <c r="Z68" s="58"/>
      <c r="AA68" s="58">
        <v>1</v>
      </c>
      <c r="AB68" s="58"/>
      <c r="AC68" s="58"/>
      <c r="AD68" s="58">
        <v>1</v>
      </c>
      <c r="AE68" s="58"/>
      <c r="AF68" s="58"/>
      <c r="AG68" s="58"/>
      <c r="AH68" s="53"/>
      <c r="AI68" s="54"/>
    </row>
    <row r="69" spans="1:35" x14ac:dyDescent="0.25">
      <c r="A69" s="68" t="s">
        <v>37</v>
      </c>
      <c r="B69" s="58">
        <v>4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3"/>
      <c r="AI69" s="54"/>
    </row>
    <row r="70" spans="1:35" x14ac:dyDescent="0.25">
      <c r="A70" s="68" t="s">
        <v>38</v>
      </c>
      <c r="B70" s="58">
        <v>5</v>
      </c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>
        <v>1</v>
      </c>
      <c r="X70" s="58"/>
      <c r="Y70" s="58"/>
      <c r="Z70" s="58">
        <v>1</v>
      </c>
      <c r="AA70" s="58"/>
      <c r="AB70" s="58">
        <v>1</v>
      </c>
      <c r="AC70" s="58">
        <v>1</v>
      </c>
      <c r="AD70" s="58"/>
      <c r="AE70" s="58"/>
      <c r="AF70" s="58"/>
      <c r="AG70" s="58"/>
      <c r="AH70" s="53"/>
      <c r="AI70" s="54"/>
    </row>
    <row r="71" spans="1:35" s="73" customFormat="1" x14ac:dyDescent="0.25">
      <c r="A71" s="111" t="s">
        <v>51</v>
      </c>
      <c r="B71" s="10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55"/>
      <c r="AH71" s="71"/>
      <c r="AI71" s="72"/>
    </row>
    <row r="72" spans="1:35" x14ac:dyDescent="0.25">
      <c r="A72" s="68" t="s">
        <v>34</v>
      </c>
      <c r="B72" s="58">
        <v>1</v>
      </c>
      <c r="C72" s="58"/>
      <c r="D72" s="58"/>
      <c r="E72" s="58"/>
      <c r="F72" s="58"/>
      <c r="G72" s="58">
        <v>1</v>
      </c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3"/>
      <c r="AI72" s="54"/>
    </row>
    <row r="73" spans="1:35" x14ac:dyDescent="0.25">
      <c r="A73" s="68" t="s">
        <v>35</v>
      </c>
      <c r="B73" s="58">
        <v>2</v>
      </c>
      <c r="C73" s="58"/>
      <c r="D73" s="58"/>
      <c r="E73" s="58"/>
      <c r="F73" s="58"/>
      <c r="G73" s="58"/>
      <c r="H73" s="58"/>
      <c r="I73" s="58"/>
      <c r="J73" s="58">
        <v>1</v>
      </c>
      <c r="K73" s="58">
        <v>1</v>
      </c>
      <c r="L73" s="58"/>
      <c r="M73" s="58">
        <v>1</v>
      </c>
      <c r="N73" s="58"/>
      <c r="O73" s="58"/>
      <c r="P73" s="58">
        <v>1</v>
      </c>
      <c r="Q73" s="58"/>
      <c r="R73" s="58">
        <v>1</v>
      </c>
      <c r="S73" s="58">
        <v>1</v>
      </c>
      <c r="T73" s="58">
        <v>2</v>
      </c>
      <c r="U73" s="58">
        <v>1</v>
      </c>
      <c r="V73" s="58"/>
      <c r="W73" s="58"/>
      <c r="X73" s="58">
        <v>1</v>
      </c>
      <c r="Y73" s="58"/>
      <c r="Z73" s="58">
        <v>1</v>
      </c>
      <c r="AA73" s="58"/>
      <c r="AB73" s="58">
        <v>1</v>
      </c>
      <c r="AC73" s="58"/>
      <c r="AD73" s="58"/>
      <c r="AE73" s="58">
        <v>1</v>
      </c>
      <c r="AF73" s="58">
        <v>1</v>
      </c>
      <c r="AG73" s="58"/>
      <c r="AH73" s="53"/>
      <c r="AI73" s="54"/>
    </row>
    <row r="74" spans="1:35" x14ac:dyDescent="0.25">
      <c r="A74" s="68" t="s">
        <v>36</v>
      </c>
      <c r="B74" s="58">
        <v>3</v>
      </c>
      <c r="C74" s="58">
        <v>1</v>
      </c>
      <c r="D74" s="58">
        <v>1</v>
      </c>
      <c r="E74" s="58">
        <v>1</v>
      </c>
      <c r="F74" s="58">
        <v>1</v>
      </c>
      <c r="G74" s="58"/>
      <c r="H74" s="58">
        <v>1</v>
      </c>
      <c r="I74" s="58">
        <v>1</v>
      </c>
      <c r="J74" s="58"/>
      <c r="K74" s="58"/>
      <c r="L74" s="58">
        <v>1</v>
      </c>
      <c r="M74" s="58"/>
      <c r="N74" s="58"/>
      <c r="O74" s="58">
        <v>1</v>
      </c>
      <c r="P74" s="58"/>
      <c r="Q74" s="58">
        <v>1</v>
      </c>
      <c r="R74" s="58"/>
      <c r="S74" s="58"/>
      <c r="T74" s="58"/>
      <c r="U74" s="58"/>
      <c r="V74" s="58">
        <v>1</v>
      </c>
      <c r="W74" s="58">
        <v>1</v>
      </c>
      <c r="X74" s="58"/>
      <c r="Y74" s="58">
        <v>1</v>
      </c>
      <c r="Z74" s="58"/>
      <c r="AA74" s="58">
        <v>1</v>
      </c>
      <c r="AB74" s="58"/>
      <c r="AC74" s="58"/>
      <c r="AD74" s="58">
        <v>1</v>
      </c>
      <c r="AE74" s="58"/>
      <c r="AF74" s="58"/>
      <c r="AG74" s="58"/>
      <c r="AH74" s="53"/>
      <c r="AI74" s="54"/>
    </row>
    <row r="75" spans="1:35" x14ac:dyDescent="0.25">
      <c r="A75" s="68" t="s">
        <v>37</v>
      </c>
      <c r="B75" s="58">
        <v>4</v>
      </c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3"/>
      <c r="AI75" s="54"/>
    </row>
    <row r="76" spans="1:35" x14ac:dyDescent="0.25">
      <c r="A76" s="68" t="s">
        <v>38</v>
      </c>
      <c r="B76" s="58">
        <v>5</v>
      </c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>
        <v>1</v>
      </c>
      <c r="AD76" s="58"/>
      <c r="AE76" s="58"/>
      <c r="AF76" s="58"/>
      <c r="AG76" s="58"/>
      <c r="AH76" s="53"/>
      <c r="AI76" s="54"/>
    </row>
    <row r="77" spans="1:35" s="73" customFormat="1" x14ac:dyDescent="0.25">
      <c r="A77" s="102" t="s">
        <v>219</v>
      </c>
      <c r="B77" s="103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75"/>
      <c r="AH77" s="71"/>
      <c r="AI77" s="72"/>
    </row>
    <row r="78" spans="1:35" x14ac:dyDescent="0.25">
      <c r="A78" s="68" t="s">
        <v>34</v>
      </c>
      <c r="B78" s="58">
        <v>1</v>
      </c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>
        <v>1</v>
      </c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3"/>
      <c r="AI78" s="54"/>
    </row>
    <row r="79" spans="1:35" x14ac:dyDescent="0.25">
      <c r="A79" s="68" t="s">
        <v>35</v>
      </c>
      <c r="B79" s="58">
        <v>2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>
        <v>1</v>
      </c>
      <c r="N79" s="58"/>
      <c r="O79" s="58"/>
      <c r="P79" s="58">
        <v>1</v>
      </c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3"/>
      <c r="AI79" s="54"/>
    </row>
    <row r="80" spans="1:35" x14ac:dyDescent="0.25">
      <c r="A80" s="68" t="s">
        <v>36</v>
      </c>
      <c r="B80" s="58">
        <v>3</v>
      </c>
      <c r="C80" s="58"/>
      <c r="D80" s="58"/>
      <c r="E80" s="58"/>
      <c r="F80" s="58"/>
      <c r="G80" s="58">
        <v>1</v>
      </c>
      <c r="H80" s="58"/>
      <c r="I80" s="58">
        <v>1</v>
      </c>
      <c r="J80" s="58">
        <v>1</v>
      </c>
      <c r="K80" s="58">
        <v>1</v>
      </c>
      <c r="L80" s="58"/>
      <c r="M80" s="58"/>
      <c r="N80" s="58"/>
      <c r="O80" s="58">
        <v>1</v>
      </c>
      <c r="P80" s="58"/>
      <c r="Q80" s="58"/>
      <c r="R80" s="58">
        <v>1</v>
      </c>
      <c r="S80" s="58">
        <v>1</v>
      </c>
      <c r="T80" s="58">
        <v>1</v>
      </c>
      <c r="U80" s="58">
        <v>1</v>
      </c>
      <c r="V80" s="58">
        <v>1</v>
      </c>
      <c r="W80" s="58"/>
      <c r="X80" s="58">
        <v>1</v>
      </c>
      <c r="Y80" s="58"/>
      <c r="Z80" s="58"/>
      <c r="AA80" s="58">
        <v>1</v>
      </c>
      <c r="AB80" s="58">
        <v>1</v>
      </c>
      <c r="AC80" s="58"/>
      <c r="AD80" s="58">
        <v>1</v>
      </c>
      <c r="AE80" s="58">
        <v>1</v>
      </c>
      <c r="AF80" s="58">
        <v>1</v>
      </c>
      <c r="AG80" s="58"/>
      <c r="AH80" s="53"/>
      <c r="AI80" s="54"/>
    </row>
    <row r="81" spans="1:35" x14ac:dyDescent="0.25">
      <c r="A81" s="68" t="s">
        <v>37</v>
      </c>
      <c r="B81" s="58">
        <v>4</v>
      </c>
      <c r="C81" s="58">
        <v>1</v>
      </c>
      <c r="D81" s="58">
        <v>1</v>
      </c>
      <c r="E81" s="58">
        <v>1</v>
      </c>
      <c r="F81" s="58">
        <v>1</v>
      </c>
      <c r="G81" s="58"/>
      <c r="H81" s="58">
        <v>1</v>
      </c>
      <c r="I81" s="58"/>
      <c r="J81" s="58"/>
      <c r="K81" s="58"/>
      <c r="L81" s="58">
        <v>1</v>
      </c>
      <c r="M81" s="58"/>
      <c r="N81" s="58"/>
      <c r="O81" s="58"/>
      <c r="P81" s="58"/>
      <c r="Q81" s="58">
        <v>1</v>
      </c>
      <c r="R81" s="58"/>
      <c r="S81" s="58"/>
      <c r="T81" s="58"/>
      <c r="U81" s="58"/>
      <c r="V81" s="58"/>
      <c r="W81" s="58">
        <v>1</v>
      </c>
      <c r="X81" s="58"/>
      <c r="Y81" s="58">
        <v>1</v>
      </c>
      <c r="Z81" s="58">
        <v>1</v>
      </c>
      <c r="AA81" s="58"/>
      <c r="AB81" s="58"/>
      <c r="AC81" s="58"/>
      <c r="AD81" s="58"/>
      <c r="AE81" s="58"/>
      <c r="AF81" s="58"/>
      <c r="AG81" s="58"/>
      <c r="AH81" s="53"/>
      <c r="AI81" s="54"/>
    </row>
    <row r="82" spans="1:35" x14ac:dyDescent="0.25">
      <c r="A82" s="68" t="s">
        <v>38</v>
      </c>
      <c r="B82" s="58">
        <v>5</v>
      </c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>
        <v>1</v>
      </c>
      <c r="AD82" s="58"/>
      <c r="AE82" s="58"/>
      <c r="AF82" s="58"/>
      <c r="AG82" s="58"/>
      <c r="AH82" s="53"/>
      <c r="AI82" s="54"/>
    </row>
    <row r="83" spans="1:35" s="73" customFormat="1" x14ac:dyDescent="0.25">
      <c r="A83" s="104" t="s">
        <v>55</v>
      </c>
      <c r="B83" s="105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56"/>
      <c r="AH83" s="71"/>
      <c r="AI83" s="72"/>
    </row>
    <row r="84" spans="1:35" x14ac:dyDescent="0.25">
      <c r="A84" s="68" t="s">
        <v>34</v>
      </c>
      <c r="B84" s="58">
        <v>1</v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>
        <v>1</v>
      </c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3"/>
      <c r="AI84" s="54"/>
    </row>
    <row r="85" spans="1:35" x14ac:dyDescent="0.25">
      <c r="A85" s="68" t="s">
        <v>35</v>
      </c>
      <c r="B85" s="58">
        <v>2</v>
      </c>
      <c r="C85" s="58"/>
      <c r="D85" s="58"/>
      <c r="E85" s="58"/>
      <c r="F85" s="58"/>
      <c r="G85" s="58"/>
      <c r="H85" s="58"/>
      <c r="I85" s="58"/>
      <c r="J85" s="58">
        <v>1</v>
      </c>
      <c r="K85" s="58">
        <v>1</v>
      </c>
      <c r="L85" s="58">
        <v>1</v>
      </c>
      <c r="M85" s="58"/>
      <c r="N85" s="58"/>
      <c r="O85" s="58"/>
      <c r="P85" s="58">
        <v>1</v>
      </c>
      <c r="Q85" s="58"/>
      <c r="R85" s="58">
        <v>1</v>
      </c>
      <c r="S85" s="58"/>
      <c r="T85" s="58">
        <v>1</v>
      </c>
      <c r="U85" s="58">
        <v>1</v>
      </c>
      <c r="V85" s="58"/>
      <c r="W85" s="58"/>
      <c r="X85" s="58">
        <v>1</v>
      </c>
      <c r="Y85" s="58">
        <v>1</v>
      </c>
      <c r="Z85" s="58"/>
      <c r="AA85" s="58"/>
      <c r="AB85" s="58"/>
      <c r="AC85" s="58"/>
      <c r="AD85" s="58"/>
      <c r="AE85" s="58"/>
      <c r="AF85" s="58"/>
      <c r="AG85" s="58"/>
      <c r="AH85" s="53"/>
      <c r="AI85" s="54"/>
    </row>
    <row r="86" spans="1:35" x14ac:dyDescent="0.25">
      <c r="A86" s="68" t="s">
        <v>36</v>
      </c>
      <c r="B86" s="58">
        <v>3</v>
      </c>
      <c r="C86" s="58"/>
      <c r="D86" s="58"/>
      <c r="E86" s="58">
        <v>1</v>
      </c>
      <c r="F86" s="58">
        <v>1</v>
      </c>
      <c r="G86" s="58">
        <v>1</v>
      </c>
      <c r="H86" s="58"/>
      <c r="I86" s="58">
        <v>1</v>
      </c>
      <c r="J86" s="58"/>
      <c r="K86" s="58"/>
      <c r="L86" s="58"/>
      <c r="M86" s="58"/>
      <c r="N86" s="58"/>
      <c r="O86" s="58">
        <v>1</v>
      </c>
      <c r="P86" s="58"/>
      <c r="Q86" s="58">
        <v>1</v>
      </c>
      <c r="R86" s="58"/>
      <c r="S86" s="58">
        <v>1</v>
      </c>
      <c r="T86" s="58"/>
      <c r="U86" s="58"/>
      <c r="V86" s="58">
        <v>1</v>
      </c>
      <c r="W86" s="58">
        <v>1</v>
      </c>
      <c r="X86" s="58"/>
      <c r="Y86" s="58"/>
      <c r="Z86" s="58">
        <v>1</v>
      </c>
      <c r="AA86" s="58">
        <v>1</v>
      </c>
      <c r="AB86" s="58"/>
      <c r="AC86" s="58"/>
      <c r="AD86" s="58">
        <v>1</v>
      </c>
      <c r="AE86" s="58">
        <v>1</v>
      </c>
      <c r="AF86" s="58">
        <v>1</v>
      </c>
      <c r="AG86" s="58"/>
      <c r="AH86" s="53"/>
      <c r="AI86" s="54"/>
    </row>
    <row r="87" spans="1:35" x14ac:dyDescent="0.25">
      <c r="A87" s="68" t="s">
        <v>37</v>
      </c>
      <c r="B87" s="58">
        <v>4</v>
      </c>
      <c r="C87" s="58">
        <v>1</v>
      </c>
      <c r="D87" s="58">
        <v>1</v>
      </c>
      <c r="E87" s="58"/>
      <c r="F87" s="58"/>
      <c r="G87" s="58"/>
      <c r="H87" s="58">
        <v>1</v>
      </c>
      <c r="I87" s="58"/>
      <c r="J87" s="58"/>
      <c r="K87" s="58"/>
      <c r="L87" s="58"/>
      <c r="M87" s="58">
        <v>1</v>
      </c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3"/>
      <c r="AI87" s="54"/>
    </row>
    <row r="88" spans="1:35" x14ac:dyDescent="0.25">
      <c r="A88" s="68" t="s">
        <v>38</v>
      </c>
      <c r="B88" s="58">
        <v>5</v>
      </c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>
        <v>1</v>
      </c>
      <c r="AC88" s="58">
        <v>1</v>
      </c>
      <c r="AD88" s="58"/>
      <c r="AE88" s="58"/>
      <c r="AF88" s="58"/>
      <c r="AG88" s="58"/>
      <c r="AH88" s="53"/>
      <c r="AI88" s="54"/>
    </row>
    <row r="89" spans="1:35" s="73" customFormat="1" ht="22.5" customHeight="1" x14ac:dyDescent="0.25">
      <c r="A89" s="118" t="s">
        <v>254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8"/>
      <c r="AH89" s="71"/>
      <c r="AI89" s="72"/>
    </row>
    <row r="90" spans="1:35" x14ac:dyDescent="0.25">
      <c r="A90" s="68" t="s">
        <v>34</v>
      </c>
      <c r="B90" s="58">
        <v>1</v>
      </c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>
        <v>1</v>
      </c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3"/>
      <c r="AI90" s="54"/>
    </row>
    <row r="91" spans="1:35" x14ac:dyDescent="0.25">
      <c r="A91" s="68" t="s">
        <v>35</v>
      </c>
      <c r="B91" s="58">
        <v>2</v>
      </c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>
        <v>1</v>
      </c>
      <c r="N91" s="58"/>
      <c r="O91" s="58"/>
      <c r="P91" s="58"/>
      <c r="Q91" s="58">
        <v>1</v>
      </c>
      <c r="R91" s="58"/>
      <c r="S91" s="58">
        <v>1</v>
      </c>
      <c r="T91" s="58">
        <v>1</v>
      </c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3"/>
      <c r="AI91" s="54"/>
    </row>
    <row r="92" spans="1:35" x14ac:dyDescent="0.25">
      <c r="A92" s="68" t="s">
        <v>36</v>
      </c>
      <c r="B92" s="58">
        <v>3</v>
      </c>
      <c r="C92" s="58"/>
      <c r="D92" s="58"/>
      <c r="E92" s="58"/>
      <c r="F92" s="58"/>
      <c r="G92" s="58"/>
      <c r="H92" s="58"/>
      <c r="I92" s="58">
        <v>1</v>
      </c>
      <c r="J92" s="58"/>
      <c r="K92" s="58">
        <v>1</v>
      </c>
      <c r="L92" s="58">
        <v>1</v>
      </c>
      <c r="M92" s="58"/>
      <c r="N92" s="58"/>
      <c r="O92" s="58"/>
      <c r="P92" s="58">
        <v>1</v>
      </c>
      <c r="Q92" s="58"/>
      <c r="R92" s="58">
        <v>1</v>
      </c>
      <c r="S92" s="58"/>
      <c r="T92" s="58"/>
      <c r="U92" s="58"/>
      <c r="V92" s="58"/>
      <c r="W92" s="58">
        <v>1</v>
      </c>
      <c r="X92" s="58"/>
      <c r="Y92" s="58"/>
      <c r="Z92" s="58"/>
      <c r="AA92" s="58"/>
      <c r="AB92" s="58"/>
      <c r="AC92" s="58"/>
      <c r="AD92" s="58">
        <v>1</v>
      </c>
      <c r="AE92" s="58">
        <v>1</v>
      </c>
      <c r="AF92" s="58">
        <v>1</v>
      </c>
      <c r="AG92" s="58"/>
      <c r="AH92" s="53"/>
      <c r="AI92" s="54"/>
    </row>
    <row r="93" spans="1:35" x14ac:dyDescent="0.25">
      <c r="A93" s="68" t="s">
        <v>37</v>
      </c>
      <c r="B93" s="58">
        <v>4</v>
      </c>
      <c r="C93" s="58">
        <v>1</v>
      </c>
      <c r="D93" s="58">
        <v>1</v>
      </c>
      <c r="E93" s="58">
        <v>1</v>
      </c>
      <c r="F93" s="58">
        <v>1</v>
      </c>
      <c r="G93" s="58">
        <v>1</v>
      </c>
      <c r="H93" s="58"/>
      <c r="I93" s="58"/>
      <c r="J93" s="58">
        <v>1</v>
      </c>
      <c r="K93" s="58"/>
      <c r="L93" s="58"/>
      <c r="M93" s="58"/>
      <c r="N93" s="58"/>
      <c r="O93" s="58">
        <v>1</v>
      </c>
      <c r="P93" s="58"/>
      <c r="Q93" s="58"/>
      <c r="R93" s="58"/>
      <c r="S93" s="58"/>
      <c r="T93" s="58"/>
      <c r="U93" s="58"/>
      <c r="V93" s="58">
        <v>1</v>
      </c>
      <c r="W93" s="58"/>
      <c r="X93" s="58"/>
      <c r="Y93" s="58">
        <v>1</v>
      </c>
      <c r="Z93" s="58"/>
      <c r="AA93" s="58">
        <v>1</v>
      </c>
      <c r="AB93" s="58"/>
      <c r="AC93" s="58"/>
      <c r="AD93" s="58"/>
      <c r="AE93" s="58"/>
      <c r="AF93" s="58"/>
      <c r="AG93" s="58"/>
      <c r="AH93" s="53"/>
      <c r="AI93" s="54"/>
    </row>
    <row r="94" spans="1:35" x14ac:dyDescent="0.25">
      <c r="A94" s="68" t="s">
        <v>38</v>
      </c>
      <c r="B94" s="58">
        <v>5</v>
      </c>
      <c r="C94" s="58"/>
      <c r="D94" s="58"/>
      <c r="E94" s="58"/>
      <c r="F94" s="58"/>
      <c r="G94" s="58"/>
      <c r="H94" s="58">
        <v>1</v>
      </c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>
        <v>1</v>
      </c>
      <c r="V94" s="58"/>
      <c r="W94" s="58"/>
      <c r="X94" s="58">
        <v>1</v>
      </c>
      <c r="Y94" s="58"/>
      <c r="Z94" s="58">
        <v>1</v>
      </c>
      <c r="AA94" s="58"/>
      <c r="AB94" s="58">
        <v>1</v>
      </c>
      <c r="AC94" s="58">
        <v>1</v>
      </c>
      <c r="AD94" s="58"/>
      <c r="AE94" s="58"/>
      <c r="AF94" s="58"/>
      <c r="AG94" s="58"/>
      <c r="AH94" s="53"/>
      <c r="AI94" s="54"/>
    </row>
    <row r="95" spans="1:35" s="73" customFormat="1" x14ac:dyDescent="0.25">
      <c r="A95" s="109" t="s">
        <v>56</v>
      </c>
      <c r="B95" s="110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76"/>
      <c r="AH95" s="71"/>
      <c r="AI95" s="72"/>
    </row>
    <row r="96" spans="1:35" x14ac:dyDescent="0.25">
      <c r="A96" s="68" t="s">
        <v>34</v>
      </c>
      <c r="B96" s="58">
        <v>1</v>
      </c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>
        <v>1</v>
      </c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3"/>
      <c r="AI96" s="54"/>
    </row>
    <row r="97" spans="1:35" x14ac:dyDescent="0.25">
      <c r="A97" s="68" t="s">
        <v>35</v>
      </c>
      <c r="B97" s="58">
        <v>2</v>
      </c>
      <c r="C97" s="58"/>
      <c r="D97" s="58"/>
      <c r="E97" s="58"/>
      <c r="F97" s="58"/>
      <c r="G97" s="58"/>
      <c r="H97" s="58"/>
      <c r="I97" s="58"/>
      <c r="J97" s="58">
        <v>1</v>
      </c>
      <c r="K97" s="58">
        <v>1</v>
      </c>
      <c r="L97" s="58"/>
      <c r="M97" s="58">
        <v>1</v>
      </c>
      <c r="N97" s="58"/>
      <c r="O97" s="58"/>
      <c r="P97" s="58">
        <v>1</v>
      </c>
      <c r="Q97" s="58"/>
      <c r="R97" s="58">
        <v>1</v>
      </c>
      <c r="S97" s="58"/>
      <c r="T97" s="58">
        <v>1</v>
      </c>
      <c r="U97" s="58">
        <v>1</v>
      </c>
      <c r="V97" s="58">
        <v>1</v>
      </c>
      <c r="W97" s="58"/>
      <c r="X97" s="58">
        <v>1</v>
      </c>
      <c r="Y97" s="58"/>
      <c r="Z97" s="58"/>
      <c r="AA97" s="58"/>
      <c r="AB97" s="58">
        <v>1</v>
      </c>
      <c r="AC97" s="58"/>
      <c r="AD97" s="58"/>
      <c r="AE97" s="58"/>
      <c r="AF97" s="58"/>
      <c r="AG97" s="58"/>
      <c r="AH97" s="53"/>
      <c r="AI97" s="54"/>
    </row>
    <row r="98" spans="1:35" x14ac:dyDescent="0.25">
      <c r="A98" s="68" t="s">
        <v>36</v>
      </c>
      <c r="B98" s="58">
        <v>3</v>
      </c>
      <c r="C98" s="58">
        <v>1</v>
      </c>
      <c r="D98" s="58">
        <v>1</v>
      </c>
      <c r="E98" s="58">
        <v>1</v>
      </c>
      <c r="F98" s="58">
        <v>1</v>
      </c>
      <c r="G98" s="58"/>
      <c r="H98" s="58">
        <v>1</v>
      </c>
      <c r="I98" s="58">
        <v>1</v>
      </c>
      <c r="J98" s="58"/>
      <c r="K98" s="58"/>
      <c r="L98" s="58"/>
      <c r="M98" s="58"/>
      <c r="N98" s="58"/>
      <c r="O98" s="58">
        <v>1</v>
      </c>
      <c r="P98" s="58"/>
      <c r="Q98" s="58"/>
      <c r="R98" s="58"/>
      <c r="S98" s="58">
        <v>1</v>
      </c>
      <c r="T98" s="58"/>
      <c r="U98" s="58"/>
      <c r="V98" s="58"/>
      <c r="W98" s="58">
        <v>1</v>
      </c>
      <c r="X98" s="58"/>
      <c r="Y98" s="58"/>
      <c r="Z98" s="58">
        <v>1</v>
      </c>
      <c r="AA98" s="58">
        <v>1</v>
      </c>
      <c r="AB98" s="58"/>
      <c r="AC98" s="58"/>
      <c r="AD98" s="58">
        <v>1</v>
      </c>
      <c r="AE98" s="58">
        <v>1</v>
      </c>
      <c r="AF98" s="58">
        <v>1</v>
      </c>
      <c r="AG98" s="58"/>
      <c r="AH98" s="53"/>
      <c r="AI98" s="54"/>
    </row>
    <row r="99" spans="1:35" x14ac:dyDescent="0.25">
      <c r="A99" s="68" t="s">
        <v>37</v>
      </c>
      <c r="B99" s="58">
        <v>4</v>
      </c>
      <c r="C99" s="58"/>
      <c r="D99" s="58"/>
      <c r="E99" s="58"/>
      <c r="F99" s="58"/>
      <c r="G99" s="58"/>
      <c r="H99" s="58"/>
      <c r="I99" s="58"/>
      <c r="J99" s="58"/>
      <c r="K99" s="58"/>
      <c r="L99" s="58">
        <v>1</v>
      </c>
      <c r="M99" s="58"/>
      <c r="N99" s="58"/>
      <c r="O99" s="58"/>
      <c r="P99" s="58"/>
      <c r="Q99" s="58">
        <v>1</v>
      </c>
      <c r="R99" s="58"/>
      <c r="S99" s="58"/>
      <c r="T99" s="58"/>
      <c r="U99" s="58"/>
      <c r="V99" s="58"/>
      <c r="W99" s="58"/>
      <c r="X99" s="58"/>
      <c r="Y99" s="58">
        <v>1</v>
      </c>
      <c r="Z99" s="58"/>
      <c r="AA99" s="58"/>
      <c r="AB99" s="58"/>
      <c r="AC99" s="58"/>
      <c r="AD99" s="58"/>
      <c r="AE99" s="58"/>
      <c r="AF99" s="58"/>
      <c r="AG99" s="58"/>
      <c r="AH99" s="53"/>
      <c r="AI99" s="54"/>
    </row>
    <row r="100" spans="1:35" x14ac:dyDescent="0.25">
      <c r="A100" s="68" t="s">
        <v>38</v>
      </c>
      <c r="B100" s="58">
        <v>5</v>
      </c>
      <c r="C100" s="58"/>
      <c r="D100" s="58"/>
      <c r="E100" s="58"/>
      <c r="F100" s="58"/>
      <c r="G100" s="58">
        <v>1</v>
      </c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>
        <v>1</v>
      </c>
      <c r="AD100" s="58"/>
      <c r="AE100" s="58"/>
      <c r="AF100" s="58"/>
      <c r="AG100" s="58"/>
      <c r="AH100" s="53"/>
      <c r="AI100" s="54"/>
    </row>
    <row r="101" spans="1:35" s="73" customFormat="1" x14ac:dyDescent="0.25">
      <c r="A101" s="111" t="s">
        <v>57</v>
      </c>
      <c r="B101" s="104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55"/>
      <c r="AH101" s="71"/>
      <c r="AI101" s="72"/>
    </row>
    <row r="102" spans="1:35" x14ac:dyDescent="0.25">
      <c r="A102" s="68" t="s">
        <v>34</v>
      </c>
      <c r="B102" s="58">
        <v>1</v>
      </c>
      <c r="C102" s="58"/>
      <c r="D102" s="58"/>
      <c r="E102" s="58"/>
      <c r="F102" s="58"/>
      <c r="G102" s="58">
        <v>1</v>
      </c>
      <c r="H102" s="58"/>
      <c r="I102" s="58"/>
      <c r="J102" s="58"/>
      <c r="K102" s="58"/>
      <c r="L102" s="58"/>
      <c r="M102" s="58"/>
      <c r="N102" s="58">
        <v>1</v>
      </c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3"/>
      <c r="AI102" s="54"/>
    </row>
    <row r="103" spans="1:35" x14ac:dyDescent="0.25">
      <c r="A103" s="68" t="s">
        <v>35</v>
      </c>
      <c r="B103" s="58">
        <v>2</v>
      </c>
      <c r="C103" s="58"/>
      <c r="D103" s="58"/>
      <c r="E103" s="58"/>
      <c r="F103" s="58"/>
      <c r="G103" s="58"/>
      <c r="H103" s="58"/>
      <c r="I103" s="58"/>
      <c r="J103" s="58"/>
      <c r="K103" s="58"/>
      <c r="L103" s="58">
        <v>1</v>
      </c>
      <c r="M103" s="58">
        <v>1</v>
      </c>
      <c r="N103" s="58"/>
      <c r="O103" s="58"/>
      <c r="P103" s="58"/>
      <c r="Q103" s="58">
        <v>1</v>
      </c>
      <c r="R103" s="58">
        <v>1</v>
      </c>
      <c r="S103" s="58"/>
      <c r="T103" s="58">
        <v>1</v>
      </c>
      <c r="U103" s="58"/>
      <c r="V103" s="58">
        <v>1</v>
      </c>
      <c r="W103" s="58"/>
      <c r="X103" s="58">
        <v>1</v>
      </c>
      <c r="Y103" s="58"/>
      <c r="Z103" s="58"/>
      <c r="AA103" s="58"/>
      <c r="AB103" s="58"/>
      <c r="AC103" s="58"/>
      <c r="AD103" s="58"/>
      <c r="AE103" s="58"/>
      <c r="AF103" s="58"/>
      <c r="AG103" s="58"/>
      <c r="AH103" s="53"/>
      <c r="AI103" s="54"/>
    </row>
    <row r="104" spans="1:35" x14ac:dyDescent="0.25">
      <c r="A104" s="68" t="s">
        <v>36</v>
      </c>
      <c r="B104" s="58">
        <v>3</v>
      </c>
      <c r="C104" s="58">
        <v>1</v>
      </c>
      <c r="D104" s="58">
        <v>1</v>
      </c>
      <c r="E104" s="58">
        <v>1</v>
      </c>
      <c r="F104" s="58">
        <v>1</v>
      </c>
      <c r="G104" s="58"/>
      <c r="H104" s="58"/>
      <c r="I104" s="58">
        <v>1</v>
      </c>
      <c r="J104" s="58">
        <v>1</v>
      </c>
      <c r="K104" s="58">
        <v>1</v>
      </c>
      <c r="L104" s="58"/>
      <c r="M104" s="58"/>
      <c r="N104" s="58"/>
      <c r="O104" s="58"/>
      <c r="P104" s="58">
        <v>1</v>
      </c>
      <c r="Q104" s="58"/>
      <c r="R104" s="58"/>
      <c r="S104" s="58">
        <v>1</v>
      </c>
      <c r="T104" s="58"/>
      <c r="U104" s="58"/>
      <c r="V104" s="58"/>
      <c r="W104" s="58">
        <v>1</v>
      </c>
      <c r="X104" s="58"/>
      <c r="Y104" s="58">
        <v>1</v>
      </c>
      <c r="Z104" s="58">
        <v>1</v>
      </c>
      <c r="AA104" s="58">
        <v>1</v>
      </c>
      <c r="AB104" s="58"/>
      <c r="AC104" s="58"/>
      <c r="AD104" s="58">
        <v>1</v>
      </c>
      <c r="AE104" s="58">
        <v>1</v>
      </c>
      <c r="AF104" s="58">
        <v>1</v>
      </c>
      <c r="AG104" s="58"/>
      <c r="AH104" s="53"/>
      <c r="AI104" s="54"/>
    </row>
    <row r="105" spans="1:35" x14ac:dyDescent="0.25">
      <c r="A105" s="68" t="s">
        <v>37</v>
      </c>
      <c r="B105" s="58">
        <v>4</v>
      </c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>
        <v>1</v>
      </c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3"/>
      <c r="AI105" s="54"/>
    </row>
    <row r="106" spans="1:35" x14ac:dyDescent="0.25">
      <c r="A106" s="68" t="s">
        <v>38</v>
      </c>
      <c r="B106" s="58">
        <v>5</v>
      </c>
      <c r="C106" s="58"/>
      <c r="D106" s="58"/>
      <c r="E106" s="58"/>
      <c r="F106" s="58"/>
      <c r="G106" s="58"/>
      <c r="H106" s="58">
        <v>1</v>
      </c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>
        <v>1</v>
      </c>
      <c r="V106" s="58"/>
      <c r="W106" s="58"/>
      <c r="X106" s="58"/>
      <c r="Y106" s="58"/>
      <c r="Z106" s="58"/>
      <c r="AA106" s="58"/>
      <c r="AB106" s="58">
        <v>1</v>
      </c>
      <c r="AC106" s="58">
        <v>1</v>
      </c>
      <c r="AD106" s="58"/>
      <c r="AE106" s="58"/>
      <c r="AF106" s="58"/>
      <c r="AG106" s="58"/>
      <c r="AH106" s="53"/>
      <c r="AI106" s="54"/>
    </row>
    <row r="107" spans="1:35" s="73" customFormat="1" x14ac:dyDescent="0.25">
      <c r="A107" s="102" t="s">
        <v>58</v>
      </c>
      <c r="B107" s="103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75"/>
      <c r="AH107" s="71"/>
      <c r="AI107" s="72"/>
    </row>
    <row r="108" spans="1:35" x14ac:dyDescent="0.25">
      <c r="A108" s="68" t="s">
        <v>34</v>
      </c>
      <c r="B108" s="58">
        <v>1</v>
      </c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>
        <v>1</v>
      </c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3"/>
      <c r="AI108" s="54"/>
    </row>
    <row r="109" spans="1:35" x14ac:dyDescent="0.25">
      <c r="A109" s="68" t="s">
        <v>35</v>
      </c>
      <c r="B109" s="58">
        <v>2</v>
      </c>
      <c r="C109" s="58">
        <v>1</v>
      </c>
      <c r="D109" s="58">
        <v>1</v>
      </c>
      <c r="E109" s="58"/>
      <c r="F109" s="58">
        <v>1</v>
      </c>
      <c r="G109" s="58">
        <v>1</v>
      </c>
      <c r="H109" s="58">
        <v>1</v>
      </c>
      <c r="I109" s="58">
        <v>1</v>
      </c>
      <c r="J109" s="58">
        <v>1</v>
      </c>
      <c r="K109" s="58">
        <v>1</v>
      </c>
      <c r="L109" s="58"/>
      <c r="M109" s="58">
        <v>1</v>
      </c>
      <c r="N109" s="58">
        <v>1</v>
      </c>
      <c r="O109" s="58"/>
      <c r="P109" s="58"/>
      <c r="Q109" s="58">
        <v>1</v>
      </c>
      <c r="R109" s="58">
        <v>1</v>
      </c>
      <c r="S109" s="58">
        <v>1</v>
      </c>
      <c r="T109" s="58">
        <v>1</v>
      </c>
      <c r="U109" s="58"/>
      <c r="V109" s="58"/>
      <c r="W109" s="58"/>
      <c r="X109" s="58">
        <v>1</v>
      </c>
      <c r="Y109" s="58">
        <v>1</v>
      </c>
      <c r="Z109" s="58">
        <v>1</v>
      </c>
      <c r="AA109" s="58"/>
      <c r="AB109" s="58">
        <v>1</v>
      </c>
      <c r="AC109" s="58"/>
      <c r="AD109" s="58"/>
      <c r="AE109" s="58"/>
      <c r="AF109" s="58"/>
      <c r="AG109" s="58"/>
      <c r="AH109" s="53"/>
      <c r="AI109" s="54"/>
    </row>
    <row r="110" spans="1:35" x14ac:dyDescent="0.25">
      <c r="A110" s="68" t="s">
        <v>36</v>
      </c>
      <c r="B110" s="58">
        <v>3</v>
      </c>
      <c r="C110" s="58"/>
      <c r="D110" s="58"/>
      <c r="E110" s="58">
        <v>3</v>
      </c>
      <c r="F110" s="58"/>
      <c r="G110" s="58"/>
      <c r="H110" s="58"/>
      <c r="I110" s="58"/>
      <c r="J110" s="58"/>
      <c r="K110" s="58"/>
      <c r="L110" s="58">
        <v>1</v>
      </c>
      <c r="M110" s="58"/>
      <c r="N110" s="58"/>
      <c r="O110" s="58">
        <v>1</v>
      </c>
      <c r="P110" s="58">
        <v>1</v>
      </c>
      <c r="Q110" s="58"/>
      <c r="R110" s="58"/>
      <c r="S110" s="58"/>
      <c r="T110" s="58"/>
      <c r="U110" s="58"/>
      <c r="V110" s="58"/>
      <c r="W110" s="58">
        <v>1</v>
      </c>
      <c r="X110" s="58"/>
      <c r="Y110" s="58"/>
      <c r="Z110" s="58"/>
      <c r="AA110" s="58">
        <v>1</v>
      </c>
      <c r="AB110" s="58"/>
      <c r="AC110" s="58"/>
      <c r="AD110" s="58">
        <v>1</v>
      </c>
      <c r="AE110" s="58">
        <v>1</v>
      </c>
      <c r="AF110" s="58">
        <v>1</v>
      </c>
      <c r="AG110" s="58"/>
      <c r="AH110" s="53"/>
      <c r="AI110" s="54"/>
    </row>
    <row r="111" spans="1:35" x14ac:dyDescent="0.25">
      <c r="A111" s="68" t="s">
        <v>37</v>
      </c>
      <c r="B111" s="58">
        <v>4</v>
      </c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3"/>
      <c r="AI111" s="54"/>
    </row>
    <row r="112" spans="1:35" x14ac:dyDescent="0.25">
      <c r="A112" s="68" t="s">
        <v>38</v>
      </c>
      <c r="B112" s="58">
        <v>5</v>
      </c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>
        <v>1</v>
      </c>
      <c r="V112" s="58"/>
      <c r="W112" s="58"/>
      <c r="X112" s="58"/>
      <c r="Y112" s="58"/>
      <c r="Z112" s="58"/>
      <c r="AA112" s="58"/>
      <c r="AB112" s="58"/>
      <c r="AC112" s="58">
        <v>1</v>
      </c>
      <c r="AD112" s="58"/>
      <c r="AE112" s="58"/>
      <c r="AF112" s="58"/>
      <c r="AG112" s="58"/>
      <c r="AH112" s="53"/>
      <c r="AI112" s="54"/>
    </row>
    <row r="113" spans="1:35" s="73" customFormat="1" ht="20.25" customHeight="1" x14ac:dyDescent="0.25">
      <c r="A113" s="106" t="s">
        <v>255</v>
      </c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8"/>
      <c r="AH113" s="71"/>
      <c r="AI113" s="72"/>
    </row>
    <row r="114" spans="1:35" x14ac:dyDescent="0.25">
      <c r="A114" s="68" t="s">
        <v>34</v>
      </c>
      <c r="B114" s="58">
        <v>1</v>
      </c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3"/>
      <c r="AI114" s="54"/>
    </row>
    <row r="115" spans="1:35" x14ac:dyDescent="0.25">
      <c r="A115" s="68" t="s">
        <v>35</v>
      </c>
      <c r="B115" s="58">
        <v>2</v>
      </c>
      <c r="C115" s="58">
        <v>1</v>
      </c>
      <c r="D115" s="58"/>
      <c r="E115" s="58">
        <v>1</v>
      </c>
      <c r="F115" s="58">
        <v>1</v>
      </c>
      <c r="G115" s="58">
        <v>1</v>
      </c>
      <c r="H115" s="58">
        <v>1</v>
      </c>
      <c r="I115" s="58"/>
      <c r="J115" s="58">
        <v>1</v>
      </c>
      <c r="K115" s="58">
        <v>1</v>
      </c>
      <c r="L115" s="58">
        <v>1</v>
      </c>
      <c r="M115" s="58">
        <v>1</v>
      </c>
      <c r="N115" s="58">
        <v>1</v>
      </c>
      <c r="O115" s="58"/>
      <c r="P115" s="58"/>
      <c r="Q115" s="58">
        <v>1</v>
      </c>
      <c r="R115" s="58">
        <v>1</v>
      </c>
      <c r="S115" s="58">
        <v>1</v>
      </c>
      <c r="T115" s="58">
        <v>1</v>
      </c>
      <c r="U115" s="58"/>
      <c r="V115" s="58">
        <v>1</v>
      </c>
      <c r="W115" s="58"/>
      <c r="X115" s="58">
        <v>1</v>
      </c>
      <c r="Y115" s="58"/>
      <c r="Z115" s="58">
        <v>1</v>
      </c>
      <c r="AA115" s="58">
        <v>1</v>
      </c>
      <c r="AB115" s="58">
        <v>1</v>
      </c>
      <c r="AC115" s="58"/>
      <c r="AD115" s="58"/>
      <c r="AE115" s="58"/>
      <c r="AF115" s="58"/>
      <c r="AG115" s="58"/>
      <c r="AH115" s="53"/>
      <c r="AI115" s="54"/>
    </row>
    <row r="116" spans="1:35" x14ac:dyDescent="0.25">
      <c r="A116" s="68" t="s">
        <v>36</v>
      </c>
      <c r="B116" s="58">
        <v>3</v>
      </c>
      <c r="C116" s="58"/>
      <c r="D116" s="58">
        <v>1</v>
      </c>
      <c r="E116" s="58"/>
      <c r="F116" s="58"/>
      <c r="G116" s="58"/>
      <c r="H116" s="58"/>
      <c r="I116" s="58">
        <v>1</v>
      </c>
      <c r="J116" s="58"/>
      <c r="K116" s="58"/>
      <c r="L116" s="58"/>
      <c r="M116" s="58"/>
      <c r="N116" s="58"/>
      <c r="O116" s="58"/>
      <c r="P116" s="58">
        <v>1</v>
      </c>
      <c r="Q116" s="58"/>
      <c r="R116" s="58"/>
      <c r="S116" s="58"/>
      <c r="T116" s="58"/>
      <c r="U116" s="58"/>
      <c r="V116" s="58"/>
      <c r="W116" s="58">
        <v>1</v>
      </c>
      <c r="X116" s="58"/>
      <c r="Y116" s="58">
        <v>1</v>
      </c>
      <c r="Z116" s="58"/>
      <c r="AA116" s="58"/>
      <c r="AB116" s="58"/>
      <c r="AC116" s="58"/>
      <c r="AD116" s="58">
        <v>1</v>
      </c>
      <c r="AE116" s="58">
        <v>1</v>
      </c>
      <c r="AF116" s="58">
        <v>1</v>
      </c>
      <c r="AG116" s="58"/>
      <c r="AH116" s="53"/>
      <c r="AI116" s="54"/>
    </row>
    <row r="117" spans="1:35" x14ac:dyDescent="0.25">
      <c r="A117" s="68" t="s">
        <v>37</v>
      </c>
      <c r="B117" s="58">
        <v>4</v>
      </c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>
        <v>1</v>
      </c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3"/>
      <c r="AI117" s="54"/>
    </row>
    <row r="118" spans="1:35" x14ac:dyDescent="0.25">
      <c r="A118" s="68" t="s">
        <v>38</v>
      </c>
      <c r="B118" s="58">
        <v>5</v>
      </c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>
        <v>1</v>
      </c>
      <c r="V118" s="58"/>
      <c r="W118" s="58"/>
      <c r="X118" s="58"/>
      <c r="Y118" s="58"/>
      <c r="Z118" s="58"/>
      <c r="AA118" s="58"/>
      <c r="AB118" s="58"/>
      <c r="AC118" s="58">
        <v>1</v>
      </c>
      <c r="AD118" s="58"/>
      <c r="AE118" s="58"/>
      <c r="AF118" s="58"/>
      <c r="AG118" s="58"/>
      <c r="AH118" s="53"/>
      <c r="AI118" s="54"/>
    </row>
    <row r="119" spans="1:35" s="73" customFormat="1" x14ac:dyDescent="0.25">
      <c r="A119" s="102" t="s">
        <v>59</v>
      </c>
      <c r="B119" s="103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75"/>
      <c r="AH119" s="71"/>
      <c r="AI119" s="72"/>
    </row>
    <row r="120" spans="1:35" x14ac:dyDescent="0.25">
      <c r="A120" s="68" t="s">
        <v>34</v>
      </c>
      <c r="B120" s="58">
        <v>1</v>
      </c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>
        <v>1</v>
      </c>
      <c r="O120" s="58"/>
      <c r="P120" s="58"/>
      <c r="Q120" s="58"/>
      <c r="R120" s="58"/>
      <c r="S120" s="58"/>
      <c r="T120" s="58"/>
      <c r="U120" s="58"/>
      <c r="V120" s="58">
        <v>1</v>
      </c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3"/>
      <c r="AI120" s="54"/>
    </row>
    <row r="121" spans="1:35" x14ac:dyDescent="0.25">
      <c r="A121" s="68" t="s">
        <v>35</v>
      </c>
      <c r="B121" s="58">
        <v>2</v>
      </c>
      <c r="C121" s="58">
        <v>1</v>
      </c>
      <c r="D121" s="58">
        <v>1</v>
      </c>
      <c r="E121" s="58"/>
      <c r="F121" s="58"/>
      <c r="G121" s="58"/>
      <c r="H121" s="58">
        <v>1</v>
      </c>
      <c r="I121" s="58">
        <v>1</v>
      </c>
      <c r="J121" s="58">
        <v>1</v>
      </c>
      <c r="K121" s="58">
        <v>1</v>
      </c>
      <c r="L121" s="58">
        <v>1</v>
      </c>
      <c r="M121" s="58">
        <v>1</v>
      </c>
      <c r="N121" s="58"/>
      <c r="O121" s="58"/>
      <c r="P121" s="58">
        <v>1</v>
      </c>
      <c r="Q121" s="58">
        <v>1</v>
      </c>
      <c r="R121" s="58">
        <v>1</v>
      </c>
      <c r="S121" s="58">
        <v>1</v>
      </c>
      <c r="T121" s="58">
        <v>1</v>
      </c>
      <c r="U121" s="58"/>
      <c r="V121" s="58"/>
      <c r="W121" s="58"/>
      <c r="X121" s="58">
        <v>1</v>
      </c>
      <c r="Y121" s="58">
        <v>1</v>
      </c>
      <c r="Z121" s="58">
        <v>1</v>
      </c>
      <c r="AA121" s="58">
        <v>1</v>
      </c>
      <c r="AB121" s="58"/>
      <c r="AC121" s="58"/>
      <c r="AD121" s="58">
        <v>1</v>
      </c>
      <c r="AE121" s="58"/>
      <c r="AF121" s="58"/>
      <c r="AG121" s="58"/>
      <c r="AH121" s="53"/>
      <c r="AI121" s="54"/>
    </row>
    <row r="122" spans="1:35" x14ac:dyDescent="0.25">
      <c r="A122" s="68" t="s">
        <v>36</v>
      </c>
      <c r="B122" s="58">
        <v>3</v>
      </c>
      <c r="C122" s="58"/>
      <c r="D122" s="58"/>
      <c r="E122" s="58">
        <v>1</v>
      </c>
      <c r="F122" s="58">
        <v>1</v>
      </c>
      <c r="G122" s="58">
        <v>1</v>
      </c>
      <c r="H122" s="58"/>
      <c r="I122" s="58"/>
      <c r="J122" s="58"/>
      <c r="K122" s="58"/>
      <c r="L122" s="58"/>
      <c r="M122" s="58"/>
      <c r="N122" s="58"/>
      <c r="O122" s="58">
        <v>1</v>
      </c>
      <c r="P122" s="58"/>
      <c r="Q122" s="58"/>
      <c r="R122" s="58"/>
      <c r="S122" s="58"/>
      <c r="T122" s="58"/>
      <c r="U122" s="58"/>
      <c r="V122" s="58"/>
      <c r="W122" s="58">
        <v>1</v>
      </c>
      <c r="X122" s="58"/>
      <c r="Y122" s="58"/>
      <c r="Z122" s="58"/>
      <c r="AA122" s="58"/>
      <c r="AB122" s="58">
        <v>1</v>
      </c>
      <c r="AC122" s="58"/>
      <c r="AD122" s="58"/>
      <c r="AE122" s="58">
        <v>1</v>
      </c>
      <c r="AF122" s="58">
        <v>1</v>
      </c>
      <c r="AG122" s="58"/>
      <c r="AH122" s="53"/>
      <c r="AI122" s="54"/>
    </row>
    <row r="123" spans="1:35" x14ac:dyDescent="0.25">
      <c r="A123" s="68" t="s">
        <v>37</v>
      </c>
      <c r="B123" s="58">
        <v>4</v>
      </c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3"/>
      <c r="AI123" s="54"/>
    </row>
    <row r="124" spans="1:35" x14ac:dyDescent="0.25">
      <c r="A124" s="68" t="s">
        <v>38</v>
      </c>
      <c r="B124" s="58">
        <v>5</v>
      </c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>
        <v>1</v>
      </c>
      <c r="V124" s="58"/>
      <c r="W124" s="58"/>
      <c r="X124" s="58"/>
      <c r="Y124" s="58"/>
      <c r="Z124" s="58"/>
      <c r="AA124" s="58"/>
      <c r="AB124" s="58"/>
      <c r="AC124" s="58">
        <v>1</v>
      </c>
      <c r="AD124" s="58"/>
      <c r="AE124" s="58"/>
      <c r="AF124" s="58"/>
      <c r="AG124" s="58"/>
      <c r="AH124" s="53"/>
      <c r="AI124" s="54"/>
    </row>
    <row r="125" spans="1:35" s="73" customFormat="1" x14ac:dyDescent="0.25">
      <c r="A125" s="111" t="s">
        <v>60</v>
      </c>
      <c r="B125" s="104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55"/>
      <c r="AH125" s="71"/>
      <c r="AI125" s="72"/>
    </row>
    <row r="126" spans="1:35" x14ac:dyDescent="0.25">
      <c r="A126" s="68" t="s">
        <v>34</v>
      </c>
      <c r="B126" s="58">
        <v>1</v>
      </c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>
        <v>1</v>
      </c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3"/>
      <c r="AI126" s="54"/>
    </row>
    <row r="127" spans="1:35" x14ac:dyDescent="0.25">
      <c r="A127" s="68" t="s">
        <v>35</v>
      </c>
      <c r="B127" s="58">
        <v>2</v>
      </c>
      <c r="C127" s="58"/>
      <c r="D127" s="58"/>
      <c r="E127" s="58"/>
      <c r="F127" s="58"/>
      <c r="G127" s="58"/>
      <c r="H127" s="58"/>
      <c r="I127" s="58">
        <v>1</v>
      </c>
      <c r="J127" s="58">
        <v>1</v>
      </c>
      <c r="K127" s="58">
        <v>1</v>
      </c>
      <c r="L127" s="58"/>
      <c r="M127" s="58">
        <v>1</v>
      </c>
      <c r="N127" s="58"/>
      <c r="O127" s="58">
        <v>1</v>
      </c>
      <c r="P127" s="58">
        <v>1</v>
      </c>
      <c r="Q127" s="58"/>
      <c r="R127" s="58">
        <v>1</v>
      </c>
      <c r="S127" s="58">
        <v>1</v>
      </c>
      <c r="T127" s="58">
        <v>1</v>
      </c>
      <c r="U127" s="58"/>
      <c r="V127" s="58"/>
      <c r="W127" s="58"/>
      <c r="X127" s="58">
        <v>1</v>
      </c>
      <c r="Y127" s="58">
        <v>1</v>
      </c>
      <c r="Z127" s="58"/>
      <c r="AA127" s="58"/>
      <c r="AB127" s="58">
        <v>1</v>
      </c>
      <c r="AC127" s="58"/>
      <c r="AD127" s="58"/>
      <c r="AE127" s="58"/>
      <c r="AF127" s="58"/>
      <c r="AG127" s="58"/>
      <c r="AH127" s="53"/>
      <c r="AI127" s="54"/>
    </row>
    <row r="128" spans="1:35" x14ac:dyDescent="0.25">
      <c r="A128" s="68" t="s">
        <v>36</v>
      </c>
      <c r="B128" s="58">
        <v>3</v>
      </c>
      <c r="C128" s="58">
        <v>1</v>
      </c>
      <c r="D128" s="58">
        <v>1</v>
      </c>
      <c r="E128" s="58"/>
      <c r="F128" s="58">
        <v>1</v>
      </c>
      <c r="G128" s="58"/>
      <c r="H128" s="58">
        <v>1</v>
      </c>
      <c r="I128" s="58"/>
      <c r="J128" s="58"/>
      <c r="K128" s="58"/>
      <c r="L128" s="58">
        <v>1</v>
      </c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>
        <v>1</v>
      </c>
      <c r="X128" s="58"/>
      <c r="Y128" s="58"/>
      <c r="Z128" s="58"/>
      <c r="AA128" s="58">
        <v>1</v>
      </c>
      <c r="AB128" s="58"/>
      <c r="AC128" s="58"/>
      <c r="AD128" s="58">
        <v>1</v>
      </c>
      <c r="AE128" s="58">
        <v>1</v>
      </c>
      <c r="AF128" s="58">
        <v>1</v>
      </c>
      <c r="AG128" s="58"/>
      <c r="AH128" s="53"/>
      <c r="AI128" s="54"/>
    </row>
    <row r="129" spans="1:35" x14ac:dyDescent="0.25">
      <c r="A129" s="68" t="s">
        <v>37</v>
      </c>
      <c r="B129" s="58">
        <v>4</v>
      </c>
      <c r="C129" s="58"/>
      <c r="D129" s="58"/>
      <c r="E129" s="58">
        <v>1</v>
      </c>
      <c r="F129" s="58"/>
      <c r="G129" s="58">
        <v>1</v>
      </c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3"/>
      <c r="AI129" s="54"/>
    </row>
    <row r="130" spans="1:35" x14ac:dyDescent="0.25">
      <c r="A130" s="68" t="s">
        <v>38</v>
      </c>
      <c r="B130" s="58">
        <v>5</v>
      </c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>
        <v>1</v>
      </c>
      <c r="R130" s="58"/>
      <c r="S130" s="58"/>
      <c r="T130" s="58"/>
      <c r="U130" s="58">
        <v>1</v>
      </c>
      <c r="V130" s="58">
        <v>1</v>
      </c>
      <c r="W130" s="58"/>
      <c r="X130" s="58"/>
      <c r="Y130" s="58"/>
      <c r="Z130" s="58">
        <v>1</v>
      </c>
      <c r="AA130" s="58"/>
      <c r="AB130" s="58"/>
      <c r="AC130" s="58">
        <v>1</v>
      </c>
      <c r="AD130" s="58"/>
      <c r="AE130" s="58"/>
      <c r="AF130" s="58"/>
      <c r="AG130" s="58"/>
      <c r="AH130" s="53"/>
      <c r="AI130" s="54"/>
    </row>
    <row r="131" spans="1:35" s="73" customFormat="1" x14ac:dyDescent="0.25">
      <c r="A131" s="111" t="s">
        <v>215</v>
      </c>
      <c r="B131" s="104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55"/>
      <c r="AH131" s="71"/>
      <c r="AI131" s="72"/>
    </row>
    <row r="132" spans="1:35" x14ac:dyDescent="0.25">
      <c r="A132" s="68" t="s">
        <v>34</v>
      </c>
      <c r="B132" s="58">
        <v>1</v>
      </c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3"/>
      <c r="AI132" s="54"/>
    </row>
    <row r="133" spans="1:35" x14ac:dyDescent="0.25">
      <c r="A133" s="68" t="s">
        <v>35</v>
      </c>
      <c r="B133" s="58">
        <v>2</v>
      </c>
      <c r="C133" s="58"/>
      <c r="D133" s="58"/>
      <c r="E133" s="58"/>
      <c r="F133" s="58"/>
      <c r="G133" s="58"/>
      <c r="H133" s="58"/>
      <c r="I133" s="58"/>
      <c r="J133" s="58">
        <v>1</v>
      </c>
      <c r="K133" s="58"/>
      <c r="L133" s="58"/>
      <c r="M133" s="58">
        <v>1</v>
      </c>
      <c r="N133" s="58"/>
      <c r="O133" s="58">
        <v>1</v>
      </c>
      <c r="P133" s="58">
        <v>1</v>
      </c>
      <c r="Q133" s="58"/>
      <c r="R133" s="58">
        <v>1</v>
      </c>
      <c r="S133" s="58">
        <v>1</v>
      </c>
      <c r="T133" s="58">
        <v>1</v>
      </c>
      <c r="U133" s="58"/>
      <c r="V133" s="58">
        <v>1</v>
      </c>
      <c r="W133" s="58"/>
      <c r="X133" s="58">
        <v>1</v>
      </c>
      <c r="Y133" s="58"/>
      <c r="Z133" s="58"/>
      <c r="AA133" s="58"/>
      <c r="AB133" s="58"/>
      <c r="AC133" s="58"/>
      <c r="AD133" s="58">
        <v>1</v>
      </c>
      <c r="AE133" s="58">
        <v>1</v>
      </c>
      <c r="AF133" s="58">
        <v>1</v>
      </c>
      <c r="AG133" s="58"/>
      <c r="AH133" s="53"/>
      <c r="AI133" s="54"/>
    </row>
    <row r="134" spans="1:35" x14ac:dyDescent="0.25">
      <c r="A134" s="68" t="s">
        <v>36</v>
      </c>
      <c r="B134" s="58">
        <v>3</v>
      </c>
      <c r="C134" s="58">
        <v>1</v>
      </c>
      <c r="D134" s="58">
        <v>1</v>
      </c>
      <c r="E134" s="58">
        <v>1</v>
      </c>
      <c r="F134" s="58">
        <v>1</v>
      </c>
      <c r="G134" s="58"/>
      <c r="H134" s="58">
        <v>1</v>
      </c>
      <c r="I134" s="58">
        <v>1</v>
      </c>
      <c r="J134" s="58"/>
      <c r="K134" s="58">
        <v>1</v>
      </c>
      <c r="L134" s="58">
        <v>1</v>
      </c>
      <c r="M134" s="58"/>
      <c r="N134" s="58">
        <v>1</v>
      </c>
      <c r="O134" s="58"/>
      <c r="P134" s="58"/>
      <c r="Q134" s="58">
        <v>1</v>
      </c>
      <c r="R134" s="58"/>
      <c r="S134" s="58"/>
      <c r="T134" s="58"/>
      <c r="U134" s="58"/>
      <c r="V134" s="58"/>
      <c r="W134" s="58">
        <v>1</v>
      </c>
      <c r="X134" s="58"/>
      <c r="Y134" s="58">
        <v>1</v>
      </c>
      <c r="Z134" s="58">
        <v>1</v>
      </c>
      <c r="AA134" s="58"/>
      <c r="AB134" s="58">
        <v>1</v>
      </c>
      <c r="AC134" s="58"/>
      <c r="AD134" s="58"/>
      <c r="AE134" s="58"/>
      <c r="AF134" s="58"/>
      <c r="AG134" s="58"/>
      <c r="AH134" s="53"/>
      <c r="AI134" s="54"/>
    </row>
    <row r="135" spans="1:35" x14ac:dyDescent="0.25">
      <c r="A135" s="68" t="s">
        <v>37</v>
      </c>
      <c r="B135" s="58">
        <v>4</v>
      </c>
      <c r="C135" s="58"/>
      <c r="D135" s="58"/>
      <c r="E135" s="58"/>
      <c r="F135" s="58"/>
      <c r="G135" s="58">
        <v>1</v>
      </c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>
        <v>1</v>
      </c>
      <c r="AB135" s="58"/>
      <c r="AC135" s="58"/>
      <c r="AD135" s="58"/>
      <c r="AE135" s="58"/>
      <c r="AF135" s="58"/>
      <c r="AG135" s="58"/>
      <c r="AH135" s="53"/>
      <c r="AI135" s="54"/>
    </row>
    <row r="136" spans="1:35" x14ac:dyDescent="0.25">
      <c r="A136" s="68" t="s">
        <v>38</v>
      </c>
      <c r="B136" s="58">
        <v>5</v>
      </c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>
        <v>1</v>
      </c>
      <c r="V136" s="58"/>
      <c r="W136" s="58"/>
      <c r="X136" s="58"/>
      <c r="Y136" s="58"/>
      <c r="Z136" s="58"/>
      <c r="AA136" s="58"/>
      <c r="AB136" s="58"/>
      <c r="AC136" s="58">
        <v>1</v>
      </c>
      <c r="AD136" s="58"/>
      <c r="AE136" s="58"/>
      <c r="AF136" s="58"/>
      <c r="AG136" s="58"/>
      <c r="AH136" s="53"/>
      <c r="AI136" s="54"/>
    </row>
    <row r="137" spans="1:35" s="73" customFormat="1" x14ac:dyDescent="0.25">
      <c r="A137" s="111" t="s">
        <v>246</v>
      </c>
      <c r="B137" s="104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1"/>
      <c r="AI137" s="72"/>
    </row>
    <row r="138" spans="1:35" x14ac:dyDescent="0.25">
      <c r="A138" s="68" t="s">
        <v>34</v>
      </c>
      <c r="B138" s="58">
        <v>1</v>
      </c>
      <c r="C138" s="48"/>
      <c r="D138" s="48"/>
      <c r="E138" s="48"/>
      <c r="F138" s="48"/>
      <c r="G138" s="48">
        <v>1</v>
      </c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53"/>
      <c r="AI138" s="54"/>
    </row>
    <row r="139" spans="1:35" x14ac:dyDescent="0.25">
      <c r="A139" s="68" t="s">
        <v>35</v>
      </c>
      <c r="B139" s="58">
        <v>2</v>
      </c>
      <c r="C139" s="48">
        <v>1</v>
      </c>
      <c r="D139" s="48"/>
      <c r="E139" s="48"/>
      <c r="F139" s="48"/>
      <c r="G139" s="48"/>
      <c r="H139" s="48"/>
      <c r="I139" s="48">
        <v>1</v>
      </c>
      <c r="J139" s="48"/>
      <c r="K139" s="48">
        <v>1</v>
      </c>
      <c r="L139" s="48">
        <v>1</v>
      </c>
      <c r="M139" s="48">
        <v>1</v>
      </c>
      <c r="N139" s="48"/>
      <c r="O139" s="48">
        <v>1</v>
      </c>
      <c r="P139" s="48">
        <v>1</v>
      </c>
      <c r="Q139" s="48">
        <v>1</v>
      </c>
      <c r="R139" s="48"/>
      <c r="S139" s="48">
        <v>1</v>
      </c>
      <c r="T139" s="48">
        <v>1</v>
      </c>
      <c r="U139" s="48"/>
      <c r="V139" s="48">
        <v>1</v>
      </c>
      <c r="W139" s="48"/>
      <c r="X139" s="48">
        <v>1</v>
      </c>
      <c r="Y139" s="48">
        <v>1</v>
      </c>
      <c r="Z139" s="48">
        <v>1</v>
      </c>
      <c r="AA139" s="48"/>
      <c r="AB139" s="48"/>
      <c r="AC139" s="48"/>
      <c r="AD139" s="48">
        <v>1</v>
      </c>
      <c r="AE139" s="48">
        <v>1</v>
      </c>
      <c r="AF139" s="48">
        <v>1</v>
      </c>
      <c r="AG139" s="48"/>
      <c r="AH139" s="53"/>
      <c r="AI139" s="54"/>
    </row>
    <row r="140" spans="1:35" x14ac:dyDescent="0.25">
      <c r="A140" s="68" t="s">
        <v>36</v>
      </c>
      <c r="B140" s="58">
        <v>3</v>
      </c>
      <c r="C140" s="48"/>
      <c r="D140" s="48">
        <v>1</v>
      </c>
      <c r="E140" s="48">
        <v>1</v>
      </c>
      <c r="F140" s="48">
        <v>1</v>
      </c>
      <c r="G140" s="48"/>
      <c r="H140" s="48"/>
      <c r="I140" s="48"/>
      <c r="J140" s="48">
        <v>1</v>
      </c>
      <c r="K140" s="48"/>
      <c r="L140" s="48"/>
      <c r="M140" s="48"/>
      <c r="N140" s="48">
        <v>1</v>
      </c>
      <c r="O140" s="48"/>
      <c r="P140" s="48"/>
      <c r="Q140" s="48"/>
      <c r="R140" s="48">
        <v>1</v>
      </c>
      <c r="S140" s="48"/>
      <c r="T140" s="48"/>
      <c r="U140" s="48"/>
      <c r="V140" s="48"/>
      <c r="W140" s="48">
        <v>1</v>
      </c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53"/>
      <c r="AI140" s="54"/>
    </row>
    <row r="141" spans="1:35" x14ac:dyDescent="0.25">
      <c r="A141" s="68" t="s">
        <v>37</v>
      </c>
      <c r="B141" s="58">
        <v>4</v>
      </c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>
        <v>1</v>
      </c>
      <c r="AB141" s="48"/>
      <c r="AC141" s="48"/>
      <c r="AD141" s="48"/>
      <c r="AE141" s="48"/>
      <c r="AF141" s="48"/>
      <c r="AG141" s="48"/>
      <c r="AH141" s="53"/>
      <c r="AI141" s="54"/>
    </row>
    <row r="142" spans="1:35" x14ac:dyDescent="0.25">
      <c r="A142" s="68" t="s">
        <v>38</v>
      </c>
      <c r="B142" s="58">
        <v>5</v>
      </c>
      <c r="C142" s="48"/>
      <c r="D142" s="48"/>
      <c r="E142" s="48"/>
      <c r="F142" s="48"/>
      <c r="G142" s="48"/>
      <c r="H142" s="48">
        <v>1</v>
      </c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>
        <v>1</v>
      </c>
      <c r="V142" s="48"/>
      <c r="W142" s="48"/>
      <c r="X142" s="48"/>
      <c r="Y142" s="48"/>
      <c r="Z142" s="48"/>
      <c r="AA142" s="48"/>
      <c r="AB142" s="48">
        <v>1</v>
      </c>
      <c r="AC142" s="48">
        <v>1</v>
      </c>
      <c r="AD142" s="48"/>
      <c r="AE142" s="48"/>
      <c r="AF142" s="48"/>
      <c r="AG142" s="48"/>
      <c r="AH142" s="53"/>
      <c r="AI142" s="54"/>
    </row>
    <row r="143" spans="1:35" ht="49.5" customHeight="1" x14ac:dyDescent="0.25">
      <c r="A143" s="116" t="s">
        <v>226</v>
      </c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7"/>
    </row>
    <row r="144" spans="1:35" x14ac:dyDescent="0.25">
      <c r="A144" s="119" t="s">
        <v>65</v>
      </c>
      <c r="B144" s="120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57"/>
      <c r="AH144" s="53"/>
      <c r="AI144" s="54"/>
    </row>
    <row r="145" spans="1:35" s="73" customFormat="1" x14ac:dyDescent="0.25">
      <c r="A145" s="111" t="s">
        <v>52</v>
      </c>
      <c r="B145" s="104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55"/>
      <c r="AH145" s="71"/>
      <c r="AI145" s="72"/>
    </row>
    <row r="146" spans="1:35" x14ac:dyDescent="0.25">
      <c r="A146" s="68" t="s">
        <v>61</v>
      </c>
      <c r="B146" s="58">
        <v>1</v>
      </c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>
        <v>1</v>
      </c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>
        <v>1</v>
      </c>
      <c r="AD146" s="58"/>
      <c r="AE146" s="58"/>
      <c r="AF146" s="58"/>
      <c r="AG146" s="58"/>
      <c r="AH146" s="53"/>
      <c r="AI146" s="54"/>
    </row>
    <row r="147" spans="1:35" x14ac:dyDescent="0.25">
      <c r="A147" s="68" t="s">
        <v>62</v>
      </c>
      <c r="B147" s="58">
        <v>2</v>
      </c>
      <c r="C147" s="58">
        <v>1</v>
      </c>
      <c r="D147" s="58"/>
      <c r="E147" s="58"/>
      <c r="F147" s="58">
        <v>1</v>
      </c>
      <c r="G147" s="58">
        <v>1</v>
      </c>
      <c r="H147" s="58"/>
      <c r="I147" s="58"/>
      <c r="J147" s="58"/>
      <c r="K147" s="58"/>
      <c r="L147" s="58"/>
      <c r="M147" s="58"/>
      <c r="N147" s="58"/>
      <c r="O147" s="58"/>
      <c r="P147" s="58"/>
      <c r="Q147" s="58">
        <v>1</v>
      </c>
      <c r="R147" s="58"/>
      <c r="S147" s="58">
        <v>1</v>
      </c>
      <c r="T147" s="58">
        <v>1</v>
      </c>
      <c r="U147" s="58">
        <v>1</v>
      </c>
      <c r="V147" s="58"/>
      <c r="W147" s="58"/>
      <c r="X147" s="58"/>
      <c r="Y147" s="58"/>
      <c r="Z147" s="58"/>
      <c r="AA147" s="58"/>
      <c r="AB147" s="58">
        <v>1</v>
      </c>
      <c r="AC147" s="58"/>
      <c r="AD147" s="58"/>
      <c r="AE147" s="58">
        <v>1</v>
      </c>
      <c r="AF147" s="58">
        <v>1</v>
      </c>
      <c r="AG147" s="58"/>
      <c r="AH147" s="53"/>
      <c r="AI147" s="54"/>
    </row>
    <row r="148" spans="1:35" x14ac:dyDescent="0.25">
      <c r="A148" s="68" t="s">
        <v>63</v>
      </c>
      <c r="B148" s="58">
        <v>3</v>
      </c>
      <c r="C148" s="58"/>
      <c r="D148" s="58">
        <v>1</v>
      </c>
      <c r="E148" s="58">
        <v>1</v>
      </c>
      <c r="F148" s="58"/>
      <c r="G148" s="58"/>
      <c r="H148" s="58"/>
      <c r="I148" s="58"/>
      <c r="J148" s="58">
        <v>1</v>
      </c>
      <c r="K148" s="58">
        <v>1</v>
      </c>
      <c r="L148" s="58">
        <v>1</v>
      </c>
      <c r="M148" s="58"/>
      <c r="N148" s="58"/>
      <c r="O148" s="58"/>
      <c r="P148" s="58"/>
      <c r="Q148" s="58"/>
      <c r="R148" s="58">
        <v>1</v>
      </c>
      <c r="S148" s="58"/>
      <c r="T148" s="58"/>
      <c r="U148" s="58"/>
      <c r="V148" s="58">
        <v>1</v>
      </c>
      <c r="W148" s="58">
        <v>1</v>
      </c>
      <c r="X148" s="58"/>
      <c r="Y148" s="58">
        <v>1</v>
      </c>
      <c r="Z148" s="58"/>
      <c r="AA148" s="58">
        <v>1</v>
      </c>
      <c r="AB148" s="58"/>
      <c r="AC148" s="58"/>
      <c r="AD148" s="58">
        <v>1</v>
      </c>
      <c r="AE148" s="58"/>
      <c r="AF148" s="58"/>
      <c r="AG148" s="58"/>
      <c r="AH148" s="53"/>
      <c r="AI148" s="54"/>
    </row>
    <row r="149" spans="1:35" x14ac:dyDescent="0.25">
      <c r="A149" s="68" t="s">
        <v>64</v>
      </c>
      <c r="B149" s="58">
        <v>4</v>
      </c>
      <c r="C149" s="58"/>
      <c r="D149" s="58"/>
      <c r="E149" s="58"/>
      <c r="F149" s="58"/>
      <c r="G149" s="58"/>
      <c r="H149" s="58"/>
      <c r="I149" s="58">
        <v>1</v>
      </c>
      <c r="J149" s="58"/>
      <c r="K149" s="58"/>
      <c r="L149" s="58"/>
      <c r="M149" s="58">
        <v>1</v>
      </c>
      <c r="N149" s="58">
        <v>1</v>
      </c>
      <c r="O149" s="58"/>
      <c r="P149" s="58"/>
      <c r="Q149" s="58"/>
      <c r="R149" s="58"/>
      <c r="S149" s="58"/>
      <c r="T149" s="58"/>
      <c r="U149" s="58"/>
      <c r="V149" s="58"/>
      <c r="W149" s="58"/>
      <c r="X149" s="58">
        <v>1</v>
      </c>
      <c r="Y149" s="58"/>
      <c r="Z149" s="58"/>
      <c r="AA149" s="58"/>
      <c r="AB149" s="58"/>
      <c r="AC149" s="58"/>
      <c r="AD149" s="58"/>
      <c r="AE149" s="58"/>
      <c r="AF149" s="58"/>
      <c r="AG149" s="58"/>
      <c r="AH149" s="53"/>
      <c r="AI149" s="54"/>
    </row>
    <row r="150" spans="1:35" x14ac:dyDescent="0.25">
      <c r="A150" s="68" t="s">
        <v>38</v>
      </c>
      <c r="B150" s="58">
        <v>5</v>
      </c>
      <c r="C150" s="58"/>
      <c r="D150" s="58"/>
      <c r="E150" s="58"/>
      <c r="F150" s="58"/>
      <c r="G150" s="58"/>
      <c r="H150" s="58">
        <v>1</v>
      </c>
      <c r="I150" s="58"/>
      <c r="J150" s="58"/>
      <c r="K150" s="58"/>
      <c r="L150" s="58"/>
      <c r="M150" s="58"/>
      <c r="N150" s="58"/>
      <c r="O150" s="58">
        <v>1</v>
      </c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>
        <v>1</v>
      </c>
      <c r="AA150" s="58"/>
      <c r="AB150" s="58"/>
      <c r="AC150" s="58"/>
      <c r="AD150" s="58"/>
      <c r="AE150" s="58"/>
      <c r="AF150" s="58"/>
      <c r="AG150" s="58"/>
      <c r="AH150" s="53"/>
      <c r="AI150" s="54"/>
    </row>
    <row r="151" spans="1:35" s="73" customFormat="1" x14ac:dyDescent="0.25">
      <c r="A151" s="111" t="s">
        <v>51</v>
      </c>
      <c r="B151" s="104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55"/>
      <c r="AH151" s="71"/>
      <c r="AI151" s="72"/>
    </row>
    <row r="152" spans="1:35" x14ac:dyDescent="0.25">
      <c r="A152" s="68" t="s">
        <v>61</v>
      </c>
      <c r="B152" s="58">
        <v>1</v>
      </c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>
        <v>1</v>
      </c>
      <c r="P152" s="58">
        <v>1</v>
      </c>
      <c r="Q152" s="58"/>
      <c r="R152" s="58"/>
      <c r="S152" s="58"/>
      <c r="T152" s="58">
        <v>1</v>
      </c>
      <c r="U152" s="58">
        <v>1</v>
      </c>
      <c r="V152" s="58"/>
      <c r="W152" s="58"/>
      <c r="X152" s="58"/>
      <c r="Y152" s="58"/>
      <c r="Z152" s="58"/>
      <c r="AA152" s="58"/>
      <c r="AB152" s="58"/>
      <c r="AC152" s="58">
        <v>1</v>
      </c>
      <c r="AD152" s="58"/>
      <c r="AE152" s="58"/>
      <c r="AF152" s="58"/>
      <c r="AG152" s="58"/>
      <c r="AH152" s="53"/>
      <c r="AI152" s="54"/>
    </row>
    <row r="153" spans="1:35" x14ac:dyDescent="0.25">
      <c r="A153" s="68" t="s">
        <v>62</v>
      </c>
      <c r="B153" s="58">
        <v>2</v>
      </c>
      <c r="C153" s="58"/>
      <c r="D153" s="58"/>
      <c r="E153" s="58"/>
      <c r="F153" s="58"/>
      <c r="G153" s="58">
        <v>1</v>
      </c>
      <c r="H153" s="58"/>
      <c r="I153" s="58"/>
      <c r="J153" s="58">
        <v>1</v>
      </c>
      <c r="K153" s="58">
        <v>1</v>
      </c>
      <c r="L153" s="58">
        <v>1</v>
      </c>
      <c r="M153" s="58"/>
      <c r="N153" s="58"/>
      <c r="O153" s="58"/>
      <c r="P153" s="58"/>
      <c r="Q153" s="58">
        <v>1</v>
      </c>
      <c r="R153" s="58">
        <v>1</v>
      </c>
      <c r="S153" s="58">
        <v>1</v>
      </c>
      <c r="T153" s="58"/>
      <c r="U153" s="58"/>
      <c r="V153" s="58"/>
      <c r="W153" s="58"/>
      <c r="X153" s="58">
        <v>1</v>
      </c>
      <c r="Y153" s="58"/>
      <c r="Z153" s="58">
        <v>1</v>
      </c>
      <c r="AA153" s="58"/>
      <c r="AB153" s="58">
        <v>1</v>
      </c>
      <c r="AC153" s="58"/>
      <c r="AD153" s="58">
        <v>1</v>
      </c>
      <c r="AE153" s="58">
        <v>1</v>
      </c>
      <c r="AF153" s="58">
        <v>1</v>
      </c>
      <c r="AG153" s="58"/>
      <c r="AH153" s="53"/>
      <c r="AI153" s="54"/>
    </row>
    <row r="154" spans="1:35" x14ac:dyDescent="0.25">
      <c r="A154" s="68" t="s">
        <v>63</v>
      </c>
      <c r="B154" s="58">
        <v>3</v>
      </c>
      <c r="C154" s="58">
        <v>1</v>
      </c>
      <c r="D154" s="58">
        <v>1</v>
      </c>
      <c r="E154" s="58">
        <v>1</v>
      </c>
      <c r="F154" s="58">
        <v>1</v>
      </c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>
        <v>1</v>
      </c>
      <c r="W154" s="58">
        <v>1</v>
      </c>
      <c r="X154" s="58"/>
      <c r="Y154" s="58">
        <v>1</v>
      </c>
      <c r="Z154" s="58"/>
      <c r="AA154" s="58">
        <v>1</v>
      </c>
      <c r="AB154" s="58"/>
      <c r="AC154" s="58"/>
      <c r="AD154" s="58"/>
      <c r="AE154" s="58"/>
      <c r="AF154" s="58"/>
      <c r="AG154" s="58"/>
      <c r="AH154" s="53"/>
      <c r="AI154" s="54"/>
    </row>
    <row r="155" spans="1:35" x14ac:dyDescent="0.25">
      <c r="A155" s="68" t="s">
        <v>64</v>
      </c>
      <c r="B155" s="58">
        <v>4</v>
      </c>
      <c r="C155" s="58"/>
      <c r="D155" s="58"/>
      <c r="E155" s="58"/>
      <c r="F155" s="58"/>
      <c r="G155" s="58"/>
      <c r="H155" s="58"/>
      <c r="I155" s="58">
        <v>1</v>
      </c>
      <c r="J155" s="58"/>
      <c r="K155" s="58"/>
      <c r="L155" s="58"/>
      <c r="M155" s="58">
        <v>1</v>
      </c>
      <c r="N155" s="58">
        <v>1</v>
      </c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3"/>
      <c r="AI155" s="54"/>
    </row>
    <row r="156" spans="1:35" x14ac:dyDescent="0.25">
      <c r="A156" s="68" t="s">
        <v>38</v>
      </c>
      <c r="B156" s="58">
        <v>5</v>
      </c>
      <c r="C156" s="58"/>
      <c r="D156" s="58"/>
      <c r="E156" s="58"/>
      <c r="F156" s="58"/>
      <c r="G156" s="58"/>
      <c r="H156" s="58">
        <v>1</v>
      </c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3"/>
      <c r="AI156" s="54"/>
    </row>
    <row r="157" spans="1:35" s="73" customFormat="1" ht="14.25" customHeight="1" x14ac:dyDescent="0.25">
      <c r="A157" s="102" t="s">
        <v>219</v>
      </c>
      <c r="B157" s="103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75"/>
      <c r="AH157" s="71"/>
      <c r="AI157" s="72"/>
    </row>
    <row r="158" spans="1:35" x14ac:dyDescent="0.25">
      <c r="A158" s="68" t="s">
        <v>61</v>
      </c>
      <c r="B158" s="58">
        <v>1</v>
      </c>
      <c r="C158" s="58"/>
      <c r="D158" s="58"/>
      <c r="E158" s="58"/>
      <c r="F158" s="58"/>
      <c r="G158" s="58">
        <v>1</v>
      </c>
      <c r="H158" s="58"/>
      <c r="I158" s="58"/>
      <c r="J158" s="58"/>
      <c r="K158" s="58"/>
      <c r="L158" s="58"/>
      <c r="M158" s="58"/>
      <c r="N158" s="58"/>
      <c r="O158" s="58"/>
      <c r="P158" s="58">
        <v>1</v>
      </c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3"/>
      <c r="AI158" s="54"/>
    </row>
    <row r="159" spans="1:35" x14ac:dyDescent="0.25">
      <c r="A159" s="68" t="s">
        <v>62</v>
      </c>
      <c r="B159" s="58">
        <v>2</v>
      </c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>
        <v>1</v>
      </c>
      <c r="V159" s="58"/>
      <c r="W159" s="58"/>
      <c r="X159" s="58"/>
      <c r="Y159" s="58"/>
      <c r="Z159" s="58"/>
      <c r="AA159" s="58"/>
      <c r="AB159" s="58"/>
      <c r="AC159" s="58">
        <v>1</v>
      </c>
      <c r="AD159" s="58"/>
      <c r="AE159" s="58">
        <v>1</v>
      </c>
      <c r="AF159" s="58">
        <v>1</v>
      </c>
      <c r="AG159" s="58"/>
      <c r="AH159" s="53"/>
      <c r="AI159" s="54"/>
    </row>
    <row r="160" spans="1:35" x14ac:dyDescent="0.25">
      <c r="A160" s="68" t="s">
        <v>63</v>
      </c>
      <c r="B160" s="58">
        <v>3</v>
      </c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>
        <v>1</v>
      </c>
      <c r="S160" s="58">
        <v>1</v>
      </c>
      <c r="T160" s="58">
        <v>1</v>
      </c>
      <c r="U160" s="58"/>
      <c r="V160" s="58">
        <v>1</v>
      </c>
      <c r="W160" s="58">
        <v>1</v>
      </c>
      <c r="X160" s="58"/>
      <c r="Y160" s="58">
        <v>1</v>
      </c>
      <c r="Z160" s="58"/>
      <c r="AA160" s="58">
        <v>1</v>
      </c>
      <c r="AB160" s="58"/>
      <c r="AC160" s="58"/>
      <c r="AD160" s="58"/>
      <c r="AE160" s="58"/>
      <c r="AF160" s="58"/>
      <c r="AG160" s="58"/>
      <c r="AH160" s="53"/>
      <c r="AI160" s="54"/>
    </row>
    <row r="161" spans="1:35" x14ac:dyDescent="0.25">
      <c r="A161" s="68" t="s">
        <v>64</v>
      </c>
      <c r="B161" s="58">
        <v>4</v>
      </c>
      <c r="C161" s="58">
        <v>1</v>
      </c>
      <c r="D161" s="58">
        <v>1</v>
      </c>
      <c r="E161" s="58">
        <v>1</v>
      </c>
      <c r="F161" s="58">
        <v>1</v>
      </c>
      <c r="G161" s="58"/>
      <c r="H161" s="58"/>
      <c r="I161" s="58">
        <v>1</v>
      </c>
      <c r="J161" s="58">
        <v>1</v>
      </c>
      <c r="K161" s="58">
        <v>1</v>
      </c>
      <c r="L161" s="58">
        <v>1</v>
      </c>
      <c r="M161" s="58">
        <v>1</v>
      </c>
      <c r="N161" s="58">
        <v>1</v>
      </c>
      <c r="O161" s="58">
        <v>1</v>
      </c>
      <c r="P161" s="58"/>
      <c r="Q161" s="58"/>
      <c r="R161" s="58"/>
      <c r="S161" s="58"/>
      <c r="T161" s="58"/>
      <c r="U161" s="58"/>
      <c r="V161" s="58"/>
      <c r="W161" s="58"/>
      <c r="X161" s="58">
        <v>1</v>
      </c>
      <c r="Y161" s="58"/>
      <c r="Z161" s="58"/>
      <c r="AA161" s="58"/>
      <c r="AB161" s="58">
        <v>1</v>
      </c>
      <c r="AC161" s="58"/>
      <c r="AD161" s="58">
        <v>1</v>
      </c>
      <c r="AE161" s="58"/>
      <c r="AF161" s="58"/>
      <c r="AG161" s="58"/>
      <c r="AH161" s="53"/>
      <c r="AI161" s="54"/>
    </row>
    <row r="162" spans="1:35" x14ac:dyDescent="0.25">
      <c r="A162" s="68" t="s">
        <v>38</v>
      </c>
      <c r="B162" s="58">
        <v>5</v>
      </c>
      <c r="C162" s="58"/>
      <c r="D162" s="58"/>
      <c r="E162" s="58"/>
      <c r="F162" s="58"/>
      <c r="G162" s="58"/>
      <c r="H162" s="58">
        <v>1</v>
      </c>
      <c r="I162" s="58"/>
      <c r="J162" s="58"/>
      <c r="K162" s="58"/>
      <c r="L162" s="58"/>
      <c r="M162" s="58"/>
      <c r="N162" s="58"/>
      <c r="O162" s="58"/>
      <c r="P162" s="58"/>
      <c r="Q162" s="58">
        <v>1</v>
      </c>
      <c r="R162" s="58"/>
      <c r="S162" s="58"/>
      <c r="T162" s="58"/>
      <c r="U162" s="58"/>
      <c r="V162" s="58"/>
      <c r="W162" s="58"/>
      <c r="X162" s="58"/>
      <c r="Y162" s="58"/>
      <c r="Z162" s="58">
        <v>1</v>
      </c>
      <c r="AA162" s="58"/>
      <c r="AB162" s="58"/>
      <c r="AC162" s="58"/>
      <c r="AD162" s="58"/>
      <c r="AE162" s="58"/>
      <c r="AF162" s="58"/>
      <c r="AG162" s="58"/>
      <c r="AH162" s="53"/>
      <c r="AI162" s="54"/>
    </row>
    <row r="163" spans="1:35" s="73" customFormat="1" x14ac:dyDescent="0.25">
      <c r="A163" s="104" t="s">
        <v>55</v>
      </c>
      <c r="B163" s="105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56"/>
      <c r="AH163" s="71"/>
      <c r="AI163" s="72"/>
    </row>
    <row r="164" spans="1:35" x14ac:dyDescent="0.25">
      <c r="A164" s="68" t="s">
        <v>61</v>
      </c>
      <c r="B164" s="58">
        <v>1</v>
      </c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>
        <v>1</v>
      </c>
      <c r="Q164" s="58"/>
      <c r="R164" s="58"/>
      <c r="S164" s="58"/>
      <c r="T164" s="58">
        <v>1</v>
      </c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3"/>
      <c r="AI164" s="54"/>
    </row>
    <row r="165" spans="1:35" x14ac:dyDescent="0.25">
      <c r="A165" s="68" t="s">
        <v>62</v>
      </c>
      <c r="B165" s="58">
        <v>2</v>
      </c>
      <c r="C165" s="58"/>
      <c r="D165" s="58"/>
      <c r="E165" s="58"/>
      <c r="F165" s="58"/>
      <c r="G165" s="58"/>
      <c r="H165" s="58"/>
      <c r="I165" s="58"/>
      <c r="J165" s="58"/>
      <c r="K165" s="58">
        <v>1</v>
      </c>
      <c r="L165" s="58"/>
      <c r="M165" s="58"/>
      <c r="N165" s="58"/>
      <c r="O165" s="58"/>
      <c r="P165" s="58"/>
      <c r="Q165" s="58">
        <v>1</v>
      </c>
      <c r="R165" s="58">
        <v>1</v>
      </c>
      <c r="S165" s="58">
        <v>1</v>
      </c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>
        <v>1</v>
      </c>
      <c r="AF165" s="58">
        <v>1</v>
      </c>
      <c r="AG165" s="58"/>
      <c r="AH165" s="53"/>
      <c r="AI165" s="54"/>
    </row>
    <row r="166" spans="1:35" x14ac:dyDescent="0.25">
      <c r="A166" s="68" t="s">
        <v>63</v>
      </c>
      <c r="B166" s="58">
        <v>3</v>
      </c>
      <c r="C166" s="58"/>
      <c r="D166" s="58"/>
      <c r="E166" s="58"/>
      <c r="F166" s="58">
        <v>1</v>
      </c>
      <c r="G166" s="58">
        <v>1</v>
      </c>
      <c r="H166" s="58">
        <v>1</v>
      </c>
      <c r="I166" s="58"/>
      <c r="J166" s="58">
        <v>1</v>
      </c>
      <c r="K166" s="58"/>
      <c r="L166" s="58">
        <v>1</v>
      </c>
      <c r="M166" s="58"/>
      <c r="N166" s="58"/>
      <c r="O166" s="58">
        <v>1</v>
      </c>
      <c r="P166" s="58"/>
      <c r="Q166" s="58"/>
      <c r="R166" s="58"/>
      <c r="S166" s="58"/>
      <c r="T166" s="58"/>
      <c r="U166" s="58">
        <v>1</v>
      </c>
      <c r="V166" s="58">
        <v>1</v>
      </c>
      <c r="W166" s="58">
        <v>1</v>
      </c>
      <c r="X166" s="58">
        <v>1</v>
      </c>
      <c r="Y166" s="58">
        <v>1</v>
      </c>
      <c r="Z166" s="58">
        <v>1</v>
      </c>
      <c r="AA166" s="58">
        <v>1</v>
      </c>
      <c r="AB166" s="58">
        <v>1</v>
      </c>
      <c r="AC166" s="58"/>
      <c r="AD166" s="58"/>
      <c r="AE166" s="58"/>
      <c r="AF166" s="58"/>
      <c r="AG166" s="58"/>
      <c r="AH166" s="53"/>
      <c r="AI166" s="54"/>
    </row>
    <row r="167" spans="1:35" x14ac:dyDescent="0.25">
      <c r="A167" s="68" t="s">
        <v>64</v>
      </c>
      <c r="B167" s="58">
        <v>4</v>
      </c>
      <c r="C167" s="58">
        <v>1</v>
      </c>
      <c r="D167" s="58">
        <v>1</v>
      </c>
      <c r="E167" s="58">
        <v>1</v>
      </c>
      <c r="F167" s="58"/>
      <c r="G167" s="58"/>
      <c r="H167" s="58"/>
      <c r="I167" s="58">
        <v>1</v>
      </c>
      <c r="J167" s="58"/>
      <c r="K167" s="58"/>
      <c r="L167" s="58"/>
      <c r="M167" s="58">
        <v>1</v>
      </c>
      <c r="N167" s="58">
        <v>1</v>
      </c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>
        <v>1</v>
      </c>
      <c r="AD167" s="58">
        <v>1</v>
      </c>
      <c r="AE167" s="58"/>
      <c r="AF167" s="58"/>
      <c r="AG167" s="58"/>
      <c r="AH167" s="53"/>
      <c r="AI167" s="54"/>
    </row>
    <row r="168" spans="1:35" x14ac:dyDescent="0.25">
      <c r="A168" s="68" t="s">
        <v>38</v>
      </c>
      <c r="B168" s="58">
        <v>5</v>
      </c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3"/>
      <c r="AI168" s="54"/>
    </row>
    <row r="169" spans="1:35" s="73" customFormat="1" ht="20.25" customHeight="1" x14ac:dyDescent="0.25">
      <c r="A169" s="118" t="s">
        <v>256</v>
      </c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8"/>
      <c r="AH169" s="71"/>
      <c r="AI169" s="72"/>
    </row>
    <row r="170" spans="1:35" x14ac:dyDescent="0.25">
      <c r="A170" s="68" t="s">
        <v>61</v>
      </c>
      <c r="B170" s="58">
        <v>1</v>
      </c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>
        <v>1</v>
      </c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3"/>
      <c r="AI170" s="54"/>
    </row>
    <row r="171" spans="1:35" x14ac:dyDescent="0.25">
      <c r="A171" s="68" t="s">
        <v>62</v>
      </c>
      <c r="B171" s="58">
        <v>2</v>
      </c>
      <c r="C171" s="58"/>
      <c r="D171" s="58"/>
      <c r="E171" s="58"/>
      <c r="F171" s="58"/>
      <c r="G171" s="58">
        <v>1</v>
      </c>
      <c r="H171" s="58"/>
      <c r="I171" s="58"/>
      <c r="J171" s="58">
        <v>1</v>
      </c>
      <c r="K171" s="58"/>
      <c r="L171" s="58"/>
      <c r="M171" s="58"/>
      <c r="N171" s="58"/>
      <c r="O171" s="58"/>
      <c r="P171" s="58"/>
      <c r="Q171" s="58">
        <v>1</v>
      </c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3"/>
      <c r="AI171" s="54"/>
    </row>
    <row r="172" spans="1:35" x14ac:dyDescent="0.25">
      <c r="A172" s="68" t="s">
        <v>63</v>
      </c>
      <c r="B172" s="58">
        <v>3</v>
      </c>
      <c r="C172" s="58"/>
      <c r="D172" s="58"/>
      <c r="E172" s="58"/>
      <c r="F172" s="58"/>
      <c r="G172" s="58"/>
      <c r="H172" s="58"/>
      <c r="I172" s="58"/>
      <c r="J172" s="58"/>
      <c r="K172" s="58">
        <v>1</v>
      </c>
      <c r="L172" s="58"/>
      <c r="M172" s="58"/>
      <c r="N172" s="58"/>
      <c r="O172" s="58"/>
      <c r="P172" s="58">
        <v>1</v>
      </c>
      <c r="Q172" s="58"/>
      <c r="R172" s="58">
        <v>1</v>
      </c>
      <c r="S172" s="58">
        <v>1</v>
      </c>
      <c r="T172" s="58"/>
      <c r="U172" s="58"/>
      <c r="V172" s="58"/>
      <c r="W172" s="58"/>
      <c r="X172" s="58">
        <v>1</v>
      </c>
      <c r="Y172" s="58">
        <v>1</v>
      </c>
      <c r="Z172" s="58"/>
      <c r="AA172" s="58"/>
      <c r="AB172" s="58"/>
      <c r="AC172" s="58"/>
      <c r="AD172" s="58"/>
      <c r="AE172" s="58"/>
      <c r="AF172" s="58"/>
      <c r="AG172" s="58"/>
      <c r="AH172" s="53"/>
      <c r="AI172" s="54"/>
    </row>
    <row r="173" spans="1:35" x14ac:dyDescent="0.25">
      <c r="A173" s="68" t="s">
        <v>64</v>
      </c>
      <c r="B173" s="58">
        <v>4</v>
      </c>
      <c r="C173" s="58">
        <v>1</v>
      </c>
      <c r="D173" s="58">
        <v>1</v>
      </c>
      <c r="E173" s="58">
        <v>1</v>
      </c>
      <c r="F173" s="58">
        <v>1</v>
      </c>
      <c r="G173" s="58"/>
      <c r="H173" s="58"/>
      <c r="I173" s="58">
        <v>1</v>
      </c>
      <c r="J173" s="58"/>
      <c r="K173" s="58"/>
      <c r="L173" s="58">
        <v>1</v>
      </c>
      <c r="M173" s="58">
        <v>1</v>
      </c>
      <c r="N173" s="58">
        <v>1</v>
      </c>
      <c r="O173" s="58">
        <v>1</v>
      </c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>
        <v>1</v>
      </c>
      <c r="AB173" s="58"/>
      <c r="AC173" s="58">
        <v>1</v>
      </c>
      <c r="AD173" s="58">
        <v>1</v>
      </c>
      <c r="AE173" s="58"/>
      <c r="AF173" s="58"/>
      <c r="AG173" s="58"/>
      <c r="AH173" s="53"/>
      <c r="AI173" s="54"/>
    </row>
    <row r="174" spans="1:35" x14ac:dyDescent="0.25">
      <c r="A174" s="68" t="s">
        <v>38</v>
      </c>
      <c r="B174" s="58">
        <v>5</v>
      </c>
      <c r="C174" s="58"/>
      <c r="D174" s="58"/>
      <c r="E174" s="58"/>
      <c r="F174" s="58"/>
      <c r="G174" s="58"/>
      <c r="H174" s="58">
        <v>1</v>
      </c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>
        <v>1</v>
      </c>
      <c r="V174" s="58">
        <v>1</v>
      </c>
      <c r="W174" s="58">
        <v>1</v>
      </c>
      <c r="X174" s="58"/>
      <c r="Y174" s="58"/>
      <c r="Z174" s="58">
        <v>1</v>
      </c>
      <c r="AA174" s="58"/>
      <c r="AB174" s="58">
        <v>1</v>
      </c>
      <c r="AC174" s="58"/>
      <c r="AD174" s="58"/>
      <c r="AE174" s="58">
        <v>1</v>
      </c>
      <c r="AF174" s="58">
        <v>1</v>
      </c>
      <c r="AG174" s="58"/>
      <c r="AH174" s="53"/>
      <c r="AI174" s="54"/>
    </row>
    <row r="175" spans="1:35" s="73" customFormat="1" x14ac:dyDescent="0.25">
      <c r="A175" s="109" t="s">
        <v>56</v>
      </c>
      <c r="B175" s="110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76"/>
      <c r="AH175" s="71"/>
      <c r="AI175" s="72"/>
    </row>
    <row r="176" spans="1:35" x14ac:dyDescent="0.25">
      <c r="A176" s="68" t="s">
        <v>61</v>
      </c>
      <c r="B176" s="58">
        <v>1</v>
      </c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>
        <v>1</v>
      </c>
      <c r="P176" s="58"/>
      <c r="Q176" s="58"/>
      <c r="R176" s="58"/>
      <c r="S176" s="58"/>
      <c r="T176" s="58">
        <v>1</v>
      </c>
      <c r="U176" s="58">
        <v>1</v>
      </c>
      <c r="V176" s="58"/>
      <c r="W176" s="58">
        <v>1</v>
      </c>
      <c r="X176" s="58"/>
      <c r="Y176" s="58"/>
      <c r="Z176" s="58"/>
      <c r="AA176" s="58"/>
      <c r="AB176" s="58"/>
      <c r="AC176" s="58">
        <v>1</v>
      </c>
      <c r="AD176" s="58"/>
      <c r="AE176" s="58"/>
      <c r="AF176" s="58">
        <v>1</v>
      </c>
      <c r="AG176" s="58"/>
      <c r="AH176" s="53"/>
      <c r="AI176" s="54"/>
    </row>
    <row r="177" spans="1:35" x14ac:dyDescent="0.25">
      <c r="A177" s="68" t="s">
        <v>62</v>
      </c>
      <c r="B177" s="58">
        <v>2</v>
      </c>
      <c r="C177" s="58"/>
      <c r="D177" s="58">
        <v>1</v>
      </c>
      <c r="E177" s="58">
        <v>1</v>
      </c>
      <c r="F177" s="58"/>
      <c r="G177" s="58">
        <v>1</v>
      </c>
      <c r="H177" s="58">
        <v>1</v>
      </c>
      <c r="I177" s="58"/>
      <c r="J177" s="58">
        <v>1</v>
      </c>
      <c r="K177" s="58">
        <v>1</v>
      </c>
      <c r="L177" s="58">
        <v>1</v>
      </c>
      <c r="M177" s="58"/>
      <c r="N177" s="58"/>
      <c r="O177" s="58"/>
      <c r="P177" s="58">
        <v>1</v>
      </c>
      <c r="Q177" s="58"/>
      <c r="R177" s="58">
        <v>1</v>
      </c>
      <c r="S177" s="58">
        <v>1</v>
      </c>
      <c r="T177" s="58"/>
      <c r="U177" s="58"/>
      <c r="V177" s="58">
        <v>1</v>
      </c>
      <c r="W177" s="58"/>
      <c r="X177" s="58">
        <v>1</v>
      </c>
      <c r="Y177" s="58"/>
      <c r="Z177" s="58">
        <v>1</v>
      </c>
      <c r="AA177" s="58"/>
      <c r="AB177" s="58">
        <v>1</v>
      </c>
      <c r="AC177" s="58"/>
      <c r="AD177" s="58"/>
      <c r="AE177" s="58">
        <v>1</v>
      </c>
      <c r="AF177" s="58"/>
      <c r="AG177" s="58"/>
      <c r="AH177" s="53"/>
      <c r="AI177" s="54"/>
    </row>
    <row r="178" spans="1:35" x14ac:dyDescent="0.25">
      <c r="A178" s="68" t="s">
        <v>63</v>
      </c>
      <c r="B178" s="58">
        <v>3</v>
      </c>
      <c r="C178" s="58"/>
      <c r="D178" s="58"/>
      <c r="E178" s="58"/>
      <c r="F178" s="58">
        <v>1</v>
      </c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>
        <v>1</v>
      </c>
      <c r="Z178" s="58"/>
      <c r="AA178" s="58">
        <v>1</v>
      </c>
      <c r="AB178" s="58"/>
      <c r="AC178" s="58"/>
      <c r="AD178" s="58">
        <v>1</v>
      </c>
      <c r="AE178" s="58"/>
      <c r="AF178" s="58"/>
      <c r="AG178" s="58"/>
      <c r="AH178" s="53"/>
      <c r="AI178" s="54"/>
    </row>
    <row r="179" spans="1:35" x14ac:dyDescent="0.25">
      <c r="A179" s="68" t="s">
        <v>64</v>
      </c>
      <c r="B179" s="58">
        <v>4</v>
      </c>
      <c r="C179" s="58">
        <v>1</v>
      </c>
      <c r="D179" s="58"/>
      <c r="E179" s="58"/>
      <c r="F179" s="58"/>
      <c r="G179" s="58"/>
      <c r="H179" s="58"/>
      <c r="I179" s="58">
        <v>1</v>
      </c>
      <c r="J179" s="58"/>
      <c r="K179" s="58"/>
      <c r="L179" s="58"/>
      <c r="M179" s="58">
        <v>1</v>
      </c>
      <c r="N179" s="58">
        <v>1</v>
      </c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3"/>
      <c r="AI179" s="54"/>
    </row>
    <row r="180" spans="1:35" x14ac:dyDescent="0.25">
      <c r="A180" s="68" t="s">
        <v>38</v>
      </c>
      <c r="B180" s="58">
        <v>5</v>
      </c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>
        <v>1</v>
      </c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3"/>
      <c r="AI180" s="54"/>
    </row>
    <row r="181" spans="1:35" s="73" customFormat="1" x14ac:dyDescent="0.25">
      <c r="A181" s="111" t="s">
        <v>57</v>
      </c>
      <c r="B181" s="104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55"/>
      <c r="AH181" s="71"/>
      <c r="AI181" s="72"/>
    </row>
    <row r="182" spans="1:35" x14ac:dyDescent="0.25">
      <c r="A182" s="68" t="s">
        <v>61</v>
      </c>
      <c r="B182" s="58">
        <v>1</v>
      </c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>
        <v>1</v>
      </c>
      <c r="AG182" s="58"/>
      <c r="AH182" s="53"/>
      <c r="AI182" s="54"/>
    </row>
    <row r="183" spans="1:35" x14ac:dyDescent="0.25">
      <c r="A183" s="68" t="s">
        <v>62</v>
      </c>
      <c r="B183" s="58">
        <v>2</v>
      </c>
      <c r="C183" s="58"/>
      <c r="D183" s="58"/>
      <c r="E183" s="58"/>
      <c r="F183" s="58"/>
      <c r="G183" s="58">
        <v>1</v>
      </c>
      <c r="H183" s="58"/>
      <c r="I183" s="58"/>
      <c r="J183" s="58">
        <v>1</v>
      </c>
      <c r="K183" s="58">
        <v>1</v>
      </c>
      <c r="L183" s="58"/>
      <c r="M183" s="58"/>
      <c r="N183" s="58"/>
      <c r="O183" s="58"/>
      <c r="P183" s="58">
        <v>1</v>
      </c>
      <c r="Q183" s="58"/>
      <c r="R183" s="58">
        <v>1</v>
      </c>
      <c r="S183" s="58"/>
      <c r="T183" s="58">
        <v>1</v>
      </c>
      <c r="U183" s="58"/>
      <c r="V183" s="58"/>
      <c r="W183" s="58"/>
      <c r="X183" s="58">
        <v>1</v>
      </c>
      <c r="Y183" s="58">
        <v>1</v>
      </c>
      <c r="Z183" s="58"/>
      <c r="AA183" s="58"/>
      <c r="AB183" s="58"/>
      <c r="AC183" s="58"/>
      <c r="AD183" s="58"/>
      <c r="AE183" s="58">
        <v>1</v>
      </c>
      <c r="AF183" s="58"/>
      <c r="AG183" s="58"/>
      <c r="AH183" s="53"/>
      <c r="AI183" s="54"/>
    </row>
    <row r="184" spans="1:35" x14ac:dyDescent="0.25">
      <c r="A184" s="68" t="s">
        <v>63</v>
      </c>
      <c r="B184" s="58">
        <v>3</v>
      </c>
      <c r="C184" s="58"/>
      <c r="D184" s="58"/>
      <c r="E184" s="58"/>
      <c r="F184" s="58">
        <v>1</v>
      </c>
      <c r="G184" s="58"/>
      <c r="H184" s="58"/>
      <c r="I184" s="58"/>
      <c r="J184" s="58"/>
      <c r="K184" s="58"/>
      <c r="L184" s="58"/>
      <c r="M184" s="58"/>
      <c r="N184" s="58"/>
      <c r="O184" s="58">
        <v>1</v>
      </c>
      <c r="P184" s="58"/>
      <c r="Q184" s="58"/>
      <c r="R184" s="58"/>
      <c r="S184" s="58"/>
      <c r="T184" s="58"/>
      <c r="U184" s="58"/>
      <c r="V184" s="58"/>
      <c r="W184" s="58">
        <v>1</v>
      </c>
      <c r="X184" s="58"/>
      <c r="Y184" s="58"/>
      <c r="Z184" s="58">
        <v>1</v>
      </c>
      <c r="AA184" s="58">
        <v>1</v>
      </c>
      <c r="AB184" s="58"/>
      <c r="AC184" s="58"/>
      <c r="AD184" s="58"/>
      <c r="AE184" s="58"/>
      <c r="AF184" s="58"/>
      <c r="AG184" s="58"/>
      <c r="AH184" s="53"/>
      <c r="AI184" s="54"/>
    </row>
    <row r="185" spans="1:35" x14ac:dyDescent="0.25">
      <c r="A185" s="68" t="s">
        <v>64</v>
      </c>
      <c r="B185" s="58">
        <v>4</v>
      </c>
      <c r="C185" s="58">
        <v>1</v>
      </c>
      <c r="D185" s="58">
        <v>1</v>
      </c>
      <c r="E185" s="58">
        <v>1</v>
      </c>
      <c r="F185" s="58"/>
      <c r="G185" s="58"/>
      <c r="H185" s="58"/>
      <c r="I185" s="58">
        <v>1</v>
      </c>
      <c r="J185" s="58"/>
      <c r="K185" s="58"/>
      <c r="L185" s="58">
        <v>1</v>
      </c>
      <c r="M185" s="58">
        <v>1</v>
      </c>
      <c r="N185" s="58">
        <v>1</v>
      </c>
      <c r="O185" s="58"/>
      <c r="P185" s="58"/>
      <c r="Q185" s="58"/>
      <c r="R185" s="58"/>
      <c r="S185" s="58"/>
      <c r="T185" s="58"/>
      <c r="U185" s="58"/>
      <c r="V185" s="58">
        <v>1</v>
      </c>
      <c r="W185" s="58"/>
      <c r="X185" s="58"/>
      <c r="Y185" s="58"/>
      <c r="Z185" s="58"/>
      <c r="AA185" s="58"/>
      <c r="AB185" s="58"/>
      <c r="AC185" s="58">
        <v>1</v>
      </c>
      <c r="AD185" s="58">
        <v>1</v>
      </c>
      <c r="AE185" s="58"/>
      <c r="AF185" s="58"/>
      <c r="AG185" s="58"/>
      <c r="AH185" s="53"/>
      <c r="AI185" s="54"/>
    </row>
    <row r="186" spans="1:35" x14ac:dyDescent="0.25">
      <c r="A186" s="68" t="s">
        <v>38</v>
      </c>
      <c r="B186" s="58">
        <v>5</v>
      </c>
      <c r="C186" s="58"/>
      <c r="D186" s="58"/>
      <c r="E186" s="58"/>
      <c r="F186" s="58"/>
      <c r="G186" s="58"/>
      <c r="H186" s="58">
        <v>1</v>
      </c>
      <c r="I186" s="58"/>
      <c r="J186" s="58"/>
      <c r="K186" s="58"/>
      <c r="L186" s="58"/>
      <c r="M186" s="58"/>
      <c r="N186" s="58"/>
      <c r="O186" s="58"/>
      <c r="P186" s="58"/>
      <c r="Q186" s="58">
        <v>1</v>
      </c>
      <c r="R186" s="58"/>
      <c r="S186" s="58">
        <v>1</v>
      </c>
      <c r="T186" s="58"/>
      <c r="U186" s="58">
        <v>1</v>
      </c>
      <c r="V186" s="58"/>
      <c r="W186" s="58"/>
      <c r="X186" s="58"/>
      <c r="Y186" s="58"/>
      <c r="Z186" s="58"/>
      <c r="AA186" s="58"/>
      <c r="AB186" s="58">
        <v>1</v>
      </c>
      <c r="AC186" s="58"/>
      <c r="AD186" s="58"/>
      <c r="AE186" s="58"/>
      <c r="AF186" s="58"/>
      <c r="AG186" s="58"/>
      <c r="AH186" s="53"/>
      <c r="AI186" s="54"/>
    </row>
    <row r="187" spans="1:35" s="73" customFormat="1" x14ac:dyDescent="0.25">
      <c r="A187" s="102" t="s">
        <v>58</v>
      </c>
      <c r="B187" s="103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75"/>
      <c r="AH187" s="71"/>
      <c r="AI187" s="72"/>
    </row>
    <row r="188" spans="1:35" x14ac:dyDescent="0.25">
      <c r="A188" s="68" t="s">
        <v>61</v>
      </c>
      <c r="B188" s="58">
        <v>1</v>
      </c>
      <c r="C188" s="58"/>
      <c r="D188" s="58"/>
      <c r="E188" s="58"/>
      <c r="F188" s="58"/>
      <c r="G188" s="58">
        <v>1</v>
      </c>
      <c r="H188" s="58"/>
      <c r="I188" s="58"/>
      <c r="J188" s="58"/>
      <c r="K188" s="58"/>
      <c r="L188" s="58"/>
      <c r="M188" s="58"/>
      <c r="N188" s="58">
        <v>1</v>
      </c>
      <c r="O188" s="58"/>
      <c r="P188" s="58"/>
      <c r="Q188" s="58"/>
      <c r="R188" s="58">
        <v>1</v>
      </c>
      <c r="S188" s="58"/>
      <c r="T188" s="58"/>
      <c r="U188" s="58"/>
      <c r="V188" s="58">
        <v>1</v>
      </c>
      <c r="W188" s="58">
        <v>1</v>
      </c>
      <c r="X188" s="58"/>
      <c r="Y188" s="58">
        <v>1</v>
      </c>
      <c r="Z188" s="58"/>
      <c r="AA188" s="58"/>
      <c r="AB188" s="58"/>
      <c r="AC188" s="58"/>
      <c r="AD188" s="58"/>
      <c r="AE188" s="58">
        <v>1</v>
      </c>
      <c r="AF188" s="58">
        <v>1</v>
      </c>
      <c r="AG188" s="58"/>
      <c r="AH188" s="53"/>
      <c r="AI188" s="54"/>
    </row>
    <row r="189" spans="1:35" x14ac:dyDescent="0.25">
      <c r="A189" s="68" t="s">
        <v>62</v>
      </c>
      <c r="B189" s="58">
        <v>2</v>
      </c>
      <c r="C189" s="58"/>
      <c r="D189" s="58"/>
      <c r="E189" s="58"/>
      <c r="F189" s="58">
        <v>1</v>
      </c>
      <c r="G189" s="58"/>
      <c r="H189" s="58"/>
      <c r="I189" s="58"/>
      <c r="J189" s="58">
        <v>1</v>
      </c>
      <c r="K189" s="58"/>
      <c r="L189" s="58">
        <v>1</v>
      </c>
      <c r="M189" s="58"/>
      <c r="N189" s="58"/>
      <c r="O189" s="58"/>
      <c r="P189" s="58"/>
      <c r="Q189" s="58">
        <v>1</v>
      </c>
      <c r="R189" s="58"/>
      <c r="S189" s="58">
        <v>1</v>
      </c>
      <c r="T189" s="58">
        <v>1</v>
      </c>
      <c r="U189" s="58"/>
      <c r="V189" s="58"/>
      <c r="W189" s="58"/>
      <c r="X189" s="58">
        <v>1</v>
      </c>
      <c r="Y189" s="58"/>
      <c r="Z189" s="58"/>
      <c r="AA189" s="58"/>
      <c r="AB189" s="58">
        <v>1</v>
      </c>
      <c r="AC189" s="58"/>
      <c r="AD189" s="58"/>
      <c r="AE189" s="58"/>
      <c r="AF189" s="58"/>
      <c r="AG189" s="58"/>
      <c r="AH189" s="53"/>
      <c r="AI189" s="54"/>
    </row>
    <row r="190" spans="1:35" x14ac:dyDescent="0.25">
      <c r="A190" s="68" t="s">
        <v>63</v>
      </c>
      <c r="B190" s="58">
        <v>3</v>
      </c>
      <c r="C190" s="58"/>
      <c r="D190" s="58">
        <v>1</v>
      </c>
      <c r="E190" s="58"/>
      <c r="F190" s="58"/>
      <c r="G190" s="58"/>
      <c r="H190" s="58"/>
      <c r="I190" s="58"/>
      <c r="J190" s="58"/>
      <c r="K190" s="58">
        <v>1</v>
      </c>
      <c r="L190" s="58"/>
      <c r="M190" s="58"/>
      <c r="N190" s="58"/>
      <c r="O190" s="58"/>
      <c r="P190" s="58">
        <v>1</v>
      </c>
      <c r="Q190" s="58"/>
      <c r="R190" s="58"/>
      <c r="S190" s="58"/>
      <c r="T190" s="58"/>
      <c r="U190" s="58"/>
      <c r="V190" s="58"/>
      <c r="W190" s="58"/>
      <c r="X190" s="58"/>
      <c r="Y190" s="58"/>
      <c r="Z190" s="58">
        <v>1</v>
      </c>
      <c r="AA190" s="58">
        <v>1</v>
      </c>
      <c r="AB190" s="58"/>
      <c r="AC190" s="58"/>
      <c r="AD190" s="58"/>
      <c r="AE190" s="58"/>
      <c r="AF190" s="58"/>
      <c r="AG190" s="58"/>
      <c r="AH190" s="53"/>
      <c r="AI190" s="54"/>
    </row>
    <row r="191" spans="1:35" x14ac:dyDescent="0.25">
      <c r="A191" s="68" t="s">
        <v>64</v>
      </c>
      <c r="B191" s="58">
        <v>4</v>
      </c>
      <c r="C191" s="58">
        <v>1</v>
      </c>
      <c r="D191" s="58"/>
      <c r="E191" s="58">
        <v>1</v>
      </c>
      <c r="F191" s="58"/>
      <c r="G191" s="58"/>
      <c r="H191" s="58">
        <v>1</v>
      </c>
      <c r="I191" s="58">
        <v>1</v>
      </c>
      <c r="J191" s="58"/>
      <c r="K191" s="58"/>
      <c r="L191" s="58"/>
      <c r="M191" s="58">
        <v>1</v>
      </c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>
        <v>1</v>
      </c>
      <c r="AD191" s="58">
        <v>1</v>
      </c>
      <c r="AE191" s="58"/>
      <c r="AF191" s="58"/>
      <c r="AG191" s="58"/>
      <c r="AH191" s="53"/>
      <c r="AI191" s="54"/>
    </row>
    <row r="192" spans="1:35" x14ac:dyDescent="0.25">
      <c r="A192" s="68" t="s">
        <v>38</v>
      </c>
      <c r="B192" s="58">
        <v>5</v>
      </c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>
        <v>1</v>
      </c>
      <c r="P192" s="58"/>
      <c r="Q192" s="58"/>
      <c r="R192" s="58"/>
      <c r="S192" s="58"/>
      <c r="T192" s="58"/>
      <c r="U192" s="58">
        <v>1</v>
      </c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3"/>
      <c r="AI192" s="54"/>
    </row>
    <row r="193" spans="1:35" s="73" customFormat="1" ht="20.25" customHeight="1" x14ac:dyDescent="0.25">
      <c r="A193" s="106" t="s">
        <v>257</v>
      </c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8"/>
      <c r="AH193" s="71"/>
      <c r="AI193" s="72"/>
    </row>
    <row r="194" spans="1:35" x14ac:dyDescent="0.25">
      <c r="A194" s="68" t="s">
        <v>61</v>
      </c>
      <c r="B194" s="58">
        <v>1</v>
      </c>
      <c r="C194" s="58"/>
      <c r="D194" s="58"/>
      <c r="E194" s="58"/>
      <c r="F194" s="58"/>
      <c r="G194" s="58">
        <v>1</v>
      </c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>
        <v>1</v>
      </c>
      <c r="T194" s="58">
        <v>1</v>
      </c>
      <c r="U194" s="58"/>
      <c r="V194" s="58">
        <v>1</v>
      </c>
      <c r="W194" s="58">
        <v>1</v>
      </c>
      <c r="X194" s="58"/>
      <c r="Y194" s="58"/>
      <c r="Z194" s="58"/>
      <c r="AA194" s="58"/>
      <c r="AB194" s="58"/>
      <c r="AC194" s="58"/>
      <c r="AD194" s="58"/>
      <c r="AE194" s="58">
        <v>1</v>
      </c>
      <c r="AF194" s="58">
        <v>1</v>
      </c>
      <c r="AG194" s="58"/>
      <c r="AH194" s="53"/>
      <c r="AI194" s="54"/>
    </row>
    <row r="195" spans="1:35" x14ac:dyDescent="0.25">
      <c r="A195" s="68" t="s">
        <v>62</v>
      </c>
      <c r="B195" s="58">
        <v>2</v>
      </c>
      <c r="C195" s="58">
        <v>1</v>
      </c>
      <c r="D195" s="58"/>
      <c r="E195" s="58">
        <v>1</v>
      </c>
      <c r="F195" s="58">
        <v>1</v>
      </c>
      <c r="G195" s="58"/>
      <c r="H195" s="58">
        <v>1</v>
      </c>
      <c r="I195" s="58"/>
      <c r="J195" s="58">
        <v>1</v>
      </c>
      <c r="K195" s="58">
        <v>1</v>
      </c>
      <c r="L195" s="58">
        <v>1</v>
      </c>
      <c r="M195" s="58"/>
      <c r="N195" s="58">
        <v>1</v>
      </c>
      <c r="O195" s="58"/>
      <c r="P195" s="58"/>
      <c r="Q195" s="58">
        <v>1</v>
      </c>
      <c r="R195" s="58">
        <v>1</v>
      </c>
      <c r="S195" s="58"/>
      <c r="T195" s="58"/>
      <c r="U195" s="58">
        <v>1</v>
      </c>
      <c r="V195" s="58"/>
      <c r="W195" s="58"/>
      <c r="X195" s="58">
        <v>1</v>
      </c>
      <c r="Y195" s="58"/>
      <c r="Z195" s="58">
        <v>1</v>
      </c>
      <c r="AA195" s="58">
        <v>1</v>
      </c>
      <c r="AB195" s="58">
        <v>1</v>
      </c>
      <c r="AC195" s="58"/>
      <c r="AD195" s="58"/>
      <c r="AE195" s="58"/>
      <c r="AF195" s="58"/>
      <c r="AG195" s="58"/>
      <c r="AH195" s="53"/>
      <c r="AI195" s="54"/>
    </row>
    <row r="196" spans="1:35" x14ac:dyDescent="0.25">
      <c r="A196" s="68" t="s">
        <v>63</v>
      </c>
      <c r="B196" s="58">
        <v>3</v>
      </c>
      <c r="C196" s="58"/>
      <c r="D196" s="58">
        <v>1</v>
      </c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>
        <v>1</v>
      </c>
      <c r="Z196" s="58"/>
      <c r="AA196" s="58"/>
      <c r="AB196" s="58"/>
      <c r="AC196" s="58"/>
      <c r="AD196" s="58">
        <v>1</v>
      </c>
      <c r="AE196" s="58"/>
      <c r="AF196" s="58"/>
      <c r="AG196" s="58"/>
      <c r="AH196" s="53"/>
      <c r="AI196" s="54"/>
    </row>
    <row r="197" spans="1:35" x14ac:dyDescent="0.25">
      <c r="A197" s="68" t="s">
        <v>64</v>
      </c>
      <c r="B197" s="58">
        <v>4</v>
      </c>
      <c r="C197" s="58"/>
      <c r="D197" s="58"/>
      <c r="E197" s="58"/>
      <c r="F197" s="58"/>
      <c r="G197" s="58"/>
      <c r="H197" s="58"/>
      <c r="I197" s="58">
        <v>1</v>
      </c>
      <c r="J197" s="58"/>
      <c r="K197" s="58"/>
      <c r="L197" s="58"/>
      <c r="M197" s="58">
        <v>1</v>
      </c>
      <c r="N197" s="58"/>
      <c r="O197" s="58">
        <v>1</v>
      </c>
      <c r="P197" s="58">
        <v>1</v>
      </c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>
        <v>1</v>
      </c>
      <c r="AD197" s="58"/>
      <c r="AE197" s="58"/>
      <c r="AF197" s="58"/>
      <c r="AG197" s="58"/>
      <c r="AH197" s="53"/>
      <c r="AI197" s="54"/>
    </row>
    <row r="198" spans="1:35" x14ac:dyDescent="0.25">
      <c r="A198" s="68" t="s">
        <v>38</v>
      </c>
      <c r="B198" s="58">
        <v>5</v>
      </c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3"/>
      <c r="AI198" s="54"/>
    </row>
    <row r="199" spans="1:35" s="73" customFormat="1" x14ac:dyDescent="0.25">
      <c r="A199" s="102" t="s">
        <v>59</v>
      </c>
      <c r="B199" s="103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75"/>
      <c r="AH199" s="71"/>
      <c r="AI199" s="72"/>
    </row>
    <row r="200" spans="1:35" x14ac:dyDescent="0.25">
      <c r="A200" s="68" t="s">
        <v>61</v>
      </c>
      <c r="B200" s="58">
        <v>1</v>
      </c>
      <c r="C200" s="58"/>
      <c r="D200" s="58"/>
      <c r="E200" s="58"/>
      <c r="F200" s="58"/>
      <c r="G200" s="58">
        <v>1</v>
      </c>
      <c r="H200" s="58"/>
      <c r="I200" s="58"/>
      <c r="J200" s="58"/>
      <c r="K200" s="58">
        <v>1</v>
      </c>
      <c r="L200" s="58"/>
      <c r="M200" s="58"/>
      <c r="N200" s="58"/>
      <c r="O200" s="58">
        <v>1</v>
      </c>
      <c r="P200" s="58"/>
      <c r="Q200" s="58"/>
      <c r="R200" s="58"/>
      <c r="S200" s="58"/>
      <c r="T200" s="58"/>
      <c r="U200" s="58"/>
      <c r="V200" s="58">
        <v>1</v>
      </c>
      <c r="W200" s="58">
        <v>1</v>
      </c>
      <c r="X200" s="58"/>
      <c r="Y200" s="58">
        <v>1</v>
      </c>
      <c r="Z200" s="58">
        <v>1</v>
      </c>
      <c r="AA200" s="58"/>
      <c r="AB200" s="58"/>
      <c r="AC200" s="58"/>
      <c r="AD200" s="58"/>
      <c r="AE200" s="58">
        <v>1</v>
      </c>
      <c r="AF200" s="58">
        <v>1</v>
      </c>
      <c r="AG200" s="58"/>
      <c r="AH200" s="53"/>
      <c r="AI200" s="54"/>
    </row>
    <row r="201" spans="1:35" x14ac:dyDescent="0.25">
      <c r="A201" s="68" t="s">
        <v>62</v>
      </c>
      <c r="B201" s="58">
        <v>2</v>
      </c>
      <c r="C201" s="58"/>
      <c r="D201" s="58">
        <v>1</v>
      </c>
      <c r="E201" s="58">
        <v>1</v>
      </c>
      <c r="F201" s="58"/>
      <c r="G201" s="58"/>
      <c r="H201" s="58"/>
      <c r="I201" s="58"/>
      <c r="J201" s="58"/>
      <c r="K201" s="58"/>
      <c r="L201" s="58">
        <v>1</v>
      </c>
      <c r="M201" s="58"/>
      <c r="N201" s="58">
        <v>1</v>
      </c>
      <c r="O201" s="58"/>
      <c r="P201" s="58">
        <v>1</v>
      </c>
      <c r="Q201" s="58">
        <v>1</v>
      </c>
      <c r="R201" s="58">
        <v>1</v>
      </c>
      <c r="S201" s="58">
        <v>1</v>
      </c>
      <c r="T201" s="58">
        <v>1</v>
      </c>
      <c r="U201" s="58"/>
      <c r="V201" s="58"/>
      <c r="W201" s="58"/>
      <c r="X201" s="58">
        <v>1</v>
      </c>
      <c r="Y201" s="58"/>
      <c r="Z201" s="58"/>
      <c r="AA201" s="58">
        <v>1</v>
      </c>
      <c r="AB201" s="58"/>
      <c r="AC201" s="58"/>
      <c r="AD201" s="58">
        <v>1</v>
      </c>
      <c r="AE201" s="58"/>
      <c r="AF201" s="58"/>
      <c r="AG201" s="58"/>
      <c r="AH201" s="53"/>
      <c r="AI201" s="54"/>
    </row>
    <row r="202" spans="1:35" x14ac:dyDescent="0.25">
      <c r="A202" s="68" t="s">
        <v>63</v>
      </c>
      <c r="B202" s="58">
        <v>3</v>
      </c>
      <c r="C202" s="58"/>
      <c r="D202" s="58"/>
      <c r="E202" s="58"/>
      <c r="F202" s="58">
        <v>1</v>
      </c>
      <c r="G202" s="58"/>
      <c r="H202" s="58">
        <v>1</v>
      </c>
      <c r="I202" s="58"/>
      <c r="J202" s="58">
        <v>1</v>
      </c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>
        <v>1</v>
      </c>
      <c r="AC202" s="58"/>
      <c r="AD202" s="58"/>
      <c r="AE202" s="58"/>
      <c r="AF202" s="58"/>
      <c r="AG202" s="58"/>
      <c r="AH202" s="53"/>
      <c r="AI202" s="54"/>
    </row>
    <row r="203" spans="1:35" x14ac:dyDescent="0.25">
      <c r="A203" s="68" t="s">
        <v>64</v>
      </c>
      <c r="B203" s="58">
        <v>4</v>
      </c>
      <c r="C203" s="58">
        <v>1</v>
      </c>
      <c r="D203" s="58"/>
      <c r="E203" s="58"/>
      <c r="F203" s="58"/>
      <c r="G203" s="58"/>
      <c r="H203" s="58"/>
      <c r="I203" s="58">
        <v>1</v>
      </c>
      <c r="J203" s="58"/>
      <c r="K203" s="58"/>
      <c r="L203" s="58"/>
      <c r="M203" s="58">
        <v>1</v>
      </c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>
        <v>1</v>
      </c>
      <c r="AD203" s="58"/>
      <c r="AE203" s="58"/>
      <c r="AF203" s="58"/>
      <c r="AG203" s="58"/>
      <c r="AH203" s="53"/>
      <c r="AI203" s="54"/>
    </row>
    <row r="204" spans="1:35" x14ac:dyDescent="0.25">
      <c r="A204" s="68" t="s">
        <v>38</v>
      </c>
      <c r="B204" s="58">
        <v>5</v>
      </c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>
        <v>1</v>
      </c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3"/>
      <c r="AI204" s="54"/>
    </row>
    <row r="205" spans="1:35" s="73" customFormat="1" x14ac:dyDescent="0.25">
      <c r="A205" s="111" t="s">
        <v>60</v>
      </c>
      <c r="B205" s="104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55"/>
      <c r="AH205" s="71"/>
      <c r="AI205" s="72"/>
    </row>
    <row r="206" spans="1:35" x14ac:dyDescent="0.25">
      <c r="A206" s="68" t="s">
        <v>61</v>
      </c>
      <c r="B206" s="58">
        <v>1</v>
      </c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>
        <v>1</v>
      </c>
      <c r="S206" s="58"/>
      <c r="T206" s="58">
        <v>1</v>
      </c>
      <c r="U206" s="58"/>
      <c r="V206" s="58"/>
      <c r="W206" s="58"/>
      <c r="X206" s="58"/>
      <c r="Y206" s="58">
        <v>1</v>
      </c>
      <c r="Z206" s="58"/>
      <c r="AA206" s="58"/>
      <c r="AB206" s="58"/>
      <c r="AC206" s="58"/>
      <c r="AD206" s="58"/>
      <c r="AE206" s="58"/>
      <c r="AF206" s="58"/>
      <c r="AG206" s="58"/>
      <c r="AH206" s="53"/>
      <c r="AI206" s="54"/>
    </row>
    <row r="207" spans="1:35" x14ac:dyDescent="0.25">
      <c r="A207" s="68" t="s">
        <v>62</v>
      </c>
      <c r="B207" s="58">
        <v>2</v>
      </c>
      <c r="C207" s="58"/>
      <c r="D207" s="58"/>
      <c r="E207" s="58"/>
      <c r="F207" s="58"/>
      <c r="G207" s="58">
        <v>1</v>
      </c>
      <c r="H207" s="58"/>
      <c r="I207" s="58"/>
      <c r="J207" s="58">
        <v>1</v>
      </c>
      <c r="K207" s="58"/>
      <c r="L207" s="58"/>
      <c r="M207" s="58"/>
      <c r="N207" s="58"/>
      <c r="O207" s="58">
        <v>1</v>
      </c>
      <c r="P207" s="58"/>
      <c r="Q207" s="58">
        <v>1</v>
      </c>
      <c r="R207" s="58"/>
      <c r="S207" s="58">
        <v>1</v>
      </c>
      <c r="T207" s="58"/>
      <c r="U207" s="58"/>
      <c r="V207" s="58"/>
      <c r="W207" s="58"/>
      <c r="X207" s="58">
        <v>2</v>
      </c>
      <c r="Y207" s="58"/>
      <c r="Z207" s="58"/>
      <c r="AA207" s="58"/>
      <c r="AB207" s="58"/>
      <c r="AC207" s="58"/>
      <c r="AD207" s="58"/>
      <c r="AE207" s="58"/>
      <c r="AF207" s="58"/>
      <c r="AG207" s="58"/>
      <c r="AH207" s="53"/>
      <c r="AI207" s="54"/>
    </row>
    <row r="208" spans="1:35" x14ac:dyDescent="0.25">
      <c r="A208" s="68" t="s">
        <v>63</v>
      </c>
      <c r="B208" s="58">
        <v>3</v>
      </c>
      <c r="C208" s="58"/>
      <c r="D208" s="58"/>
      <c r="E208" s="58"/>
      <c r="F208" s="58">
        <v>1</v>
      </c>
      <c r="G208" s="58"/>
      <c r="H208" s="58"/>
      <c r="I208" s="58"/>
      <c r="J208" s="58"/>
      <c r="K208" s="58"/>
      <c r="L208" s="58">
        <v>1</v>
      </c>
      <c r="M208" s="58"/>
      <c r="N208" s="58"/>
      <c r="O208" s="58"/>
      <c r="P208" s="58">
        <v>1</v>
      </c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>
        <v>1</v>
      </c>
      <c r="AB208" s="58"/>
      <c r="AC208" s="58"/>
      <c r="AD208" s="58">
        <v>1</v>
      </c>
      <c r="AE208" s="58"/>
      <c r="AF208" s="58"/>
      <c r="AG208" s="58"/>
      <c r="AH208" s="53"/>
      <c r="AI208" s="54"/>
    </row>
    <row r="209" spans="1:35" x14ac:dyDescent="0.25">
      <c r="A209" s="68" t="s">
        <v>64</v>
      </c>
      <c r="B209" s="58">
        <v>4</v>
      </c>
      <c r="C209" s="58">
        <v>1</v>
      </c>
      <c r="D209" s="58">
        <v>1</v>
      </c>
      <c r="E209" s="58">
        <v>1</v>
      </c>
      <c r="F209" s="58"/>
      <c r="G209" s="58"/>
      <c r="H209" s="58"/>
      <c r="I209" s="58">
        <v>1</v>
      </c>
      <c r="J209" s="58"/>
      <c r="K209" s="58">
        <v>1</v>
      </c>
      <c r="L209" s="58"/>
      <c r="M209" s="58">
        <v>1</v>
      </c>
      <c r="N209" s="58">
        <v>1</v>
      </c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>
        <v>1</v>
      </c>
      <c r="AD209" s="58"/>
      <c r="AE209" s="58"/>
      <c r="AF209" s="58"/>
      <c r="AG209" s="58"/>
      <c r="AH209" s="53"/>
      <c r="AI209" s="54"/>
    </row>
    <row r="210" spans="1:35" x14ac:dyDescent="0.25">
      <c r="A210" s="68" t="s">
        <v>38</v>
      </c>
      <c r="B210" s="58">
        <v>5</v>
      </c>
      <c r="C210" s="58"/>
      <c r="D210" s="58"/>
      <c r="E210" s="58"/>
      <c r="F210" s="58"/>
      <c r="G210" s="58"/>
      <c r="H210" s="58">
        <v>1</v>
      </c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>
        <v>1</v>
      </c>
      <c r="V210" s="58">
        <v>1</v>
      </c>
      <c r="W210" s="58">
        <v>1</v>
      </c>
      <c r="X210" s="58"/>
      <c r="Y210" s="58"/>
      <c r="Z210" s="58">
        <v>1</v>
      </c>
      <c r="AA210" s="58"/>
      <c r="AB210" s="58">
        <v>1</v>
      </c>
      <c r="AC210" s="58"/>
      <c r="AD210" s="58"/>
      <c r="AE210" s="58">
        <v>1</v>
      </c>
      <c r="AF210" s="58">
        <v>1</v>
      </c>
      <c r="AG210" s="58"/>
      <c r="AH210" s="53"/>
      <c r="AI210" s="54"/>
    </row>
    <row r="211" spans="1:35" s="73" customFormat="1" x14ac:dyDescent="0.25">
      <c r="A211" s="111" t="s">
        <v>215</v>
      </c>
      <c r="B211" s="104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55"/>
      <c r="AH211" s="71"/>
      <c r="AI211" s="72"/>
    </row>
    <row r="212" spans="1:35" x14ac:dyDescent="0.25">
      <c r="A212" s="68" t="s">
        <v>61</v>
      </c>
      <c r="B212" s="58">
        <v>1</v>
      </c>
      <c r="C212" s="58"/>
      <c r="D212" s="58"/>
      <c r="E212" s="58"/>
      <c r="F212" s="58"/>
      <c r="G212" s="58"/>
      <c r="H212" s="58"/>
      <c r="I212" s="58"/>
      <c r="J212" s="58"/>
      <c r="K212" s="58">
        <v>1</v>
      </c>
      <c r="L212" s="58"/>
      <c r="M212" s="58"/>
      <c r="N212" s="58"/>
      <c r="O212" s="58">
        <v>1</v>
      </c>
      <c r="P212" s="58">
        <v>1</v>
      </c>
      <c r="Q212" s="58"/>
      <c r="R212" s="58"/>
      <c r="S212" s="58"/>
      <c r="T212" s="58">
        <v>1</v>
      </c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3"/>
      <c r="AI212" s="54"/>
    </row>
    <row r="213" spans="1:35" x14ac:dyDescent="0.25">
      <c r="A213" s="68" t="s">
        <v>62</v>
      </c>
      <c r="B213" s="58">
        <v>2</v>
      </c>
      <c r="C213" s="58"/>
      <c r="D213" s="58"/>
      <c r="E213" s="58"/>
      <c r="F213" s="58"/>
      <c r="G213" s="58"/>
      <c r="H213" s="58"/>
      <c r="I213" s="58"/>
      <c r="J213" s="58">
        <v>1</v>
      </c>
      <c r="K213" s="58"/>
      <c r="L213" s="58"/>
      <c r="M213" s="58"/>
      <c r="N213" s="58"/>
      <c r="O213" s="58"/>
      <c r="P213" s="58"/>
      <c r="Q213" s="58">
        <v>1</v>
      </c>
      <c r="R213" s="58">
        <v>1</v>
      </c>
      <c r="S213" s="58"/>
      <c r="T213" s="58"/>
      <c r="U213" s="58"/>
      <c r="V213" s="58"/>
      <c r="W213" s="58">
        <v>1</v>
      </c>
      <c r="X213" s="58">
        <v>2</v>
      </c>
      <c r="Y213" s="58"/>
      <c r="Z213" s="58"/>
      <c r="AA213" s="58"/>
      <c r="AB213" s="58"/>
      <c r="AC213" s="58"/>
      <c r="AD213" s="58"/>
      <c r="AE213" s="58">
        <v>1</v>
      </c>
      <c r="AF213" s="58">
        <v>1</v>
      </c>
      <c r="AG213" s="58"/>
      <c r="AH213" s="53"/>
      <c r="AI213" s="54"/>
    </row>
    <row r="214" spans="1:35" x14ac:dyDescent="0.25">
      <c r="A214" s="68" t="s">
        <v>63</v>
      </c>
      <c r="B214" s="58">
        <v>3</v>
      </c>
      <c r="C214" s="58"/>
      <c r="D214" s="58">
        <v>1</v>
      </c>
      <c r="E214" s="58">
        <v>1</v>
      </c>
      <c r="F214" s="58">
        <v>1</v>
      </c>
      <c r="G214" s="58">
        <v>1</v>
      </c>
      <c r="H214" s="58"/>
      <c r="I214" s="58"/>
      <c r="J214" s="58"/>
      <c r="K214" s="58"/>
      <c r="L214" s="58">
        <v>1</v>
      </c>
      <c r="M214" s="58"/>
      <c r="N214" s="58"/>
      <c r="O214" s="58"/>
      <c r="P214" s="58"/>
      <c r="Q214" s="58"/>
      <c r="R214" s="58"/>
      <c r="S214" s="58">
        <v>1</v>
      </c>
      <c r="T214" s="58"/>
      <c r="U214" s="58"/>
      <c r="V214" s="58">
        <v>1</v>
      </c>
      <c r="W214" s="58"/>
      <c r="X214" s="58"/>
      <c r="Y214" s="58">
        <v>3</v>
      </c>
      <c r="Z214" s="58">
        <v>1</v>
      </c>
      <c r="AA214" s="58"/>
      <c r="AB214" s="58">
        <v>1</v>
      </c>
      <c r="AC214" s="58"/>
      <c r="AD214" s="58">
        <v>1</v>
      </c>
      <c r="AE214" s="58"/>
      <c r="AF214" s="58"/>
      <c r="AG214" s="58"/>
      <c r="AH214" s="53"/>
      <c r="AI214" s="54"/>
    </row>
    <row r="215" spans="1:35" x14ac:dyDescent="0.25">
      <c r="A215" s="68" t="s">
        <v>64</v>
      </c>
      <c r="B215" s="58">
        <v>4</v>
      </c>
      <c r="C215" s="58">
        <v>1</v>
      </c>
      <c r="D215" s="58"/>
      <c r="E215" s="58"/>
      <c r="F215" s="58"/>
      <c r="G215" s="58"/>
      <c r="H215" s="58">
        <v>1</v>
      </c>
      <c r="I215" s="58">
        <v>1</v>
      </c>
      <c r="J215" s="58"/>
      <c r="K215" s="58"/>
      <c r="L215" s="58"/>
      <c r="M215" s="58">
        <v>1</v>
      </c>
      <c r="N215" s="58">
        <v>1</v>
      </c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>
        <v>1</v>
      </c>
      <c r="AB215" s="58"/>
      <c r="AC215" s="58">
        <v>1</v>
      </c>
      <c r="AD215" s="58"/>
      <c r="AE215" s="58"/>
      <c r="AF215" s="58"/>
      <c r="AG215" s="58"/>
      <c r="AH215" s="53"/>
      <c r="AI215" s="54"/>
    </row>
    <row r="216" spans="1:35" x14ac:dyDescent="0.25">
      <c r="A216" s="68" t="s">
        <v>38</v>
      </c>
      <c r="B216" s="58">
        <v>5</v>
      </c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>
        <v>1</v>
      </c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3"/>
      <c r="AI216" s="54"/>
    </row>
    <row r="217" spans="1:35" s="73" customFormat="1" x14ac:dyDescent="0.25">
      <c r="A217" s="78" t="s">
        <v>246</v>
      </c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1"/>
      <c r="AI217" s="72"/>
    </row>
    <row r="218" spans="1:35" x14ac:dyDescent="0.25">
      <c r="A218" s="68" t="s">
        <v>61</v>
      </c>
      <c r="B218" s="58">
        <v>1</v>
      </c>
      <c r="C218" s="48"/>
      <c r="D218" s="48"/>
      <c r="E218" s="48"/>
      <c r="F218" s="48"/>
      <c r="G218" s="48">
        <v>1</v>
      </c>
      <c r="H218" s="48"/>
      <c r="I218" s="48"/>
      <c r="J218" s="48"/>
      <c r="K218" s="48"/>
      <c r="L218" s="48"/>
      <c r="M218" s="48"/>
      <c r="N218" s="48"/>
      <c r="O218" s="48">
        <v>1</v>
      </c>
      <c r="P218" s="48"/>
      <c r="Q218" s="48">
        <v>1</v>
      </c>
      <c r="R218" s="48"/>
      <c r="S218" s="48"/>
      <c r="T218" s="48"/>
      <c r="U218" s="48"/>
      <c r="V218" s="48"/>
      <c r="W218" s="48"/>
      <c r="X218" s="48"/>
      <c r="Y218" s="48">
        <v>1</v>
      </c>
      <c r="Z218" s="48"/>
      <c r="AA218" s="48"/>
      <c r="AB218" s="48"/>
      <c r="AC218" s="48"/>
      <c r="AD218" s="48"/>
      <c r="AE218" s="48"/>
      <c r="AF218" s="48"/>
      <c r="AG218" s="48"/>
      <c r="AH218" s="53"/>
      <c r="AI218" s="54"/>
    </row>
    <row r="219" spans="1:35" x14ac:dyDescent="0.25">
      <c r="A219" s="68" t="s">
        <v>62</v>
      </c>
      <c r="B219" s="58">
        <v>2</v>
      </c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>
        <v>1</v>
      </c>
      <c r="Q219" s="48"/>
      <c r="R219" s="48">
        <v>1</v>
      </c>
      <c r="S219" s="48">
        <v>1</v>
      </c>
      <c r="T219" s="48">
        <v>1</v>
      </c>
      <c r="U219" s="48"/>
      <c r="V219" s="48"/>
      <c r="W219" s="48">
        <v>1</v>
      </c>
      <c r="X219" s="48">
        <v>2</v>
      </c>
      <c r="Y219" s="48"/>
      <c r="Z219" s="48">
        <v>1</v>
      </c>
      <c r="AA219" s="48"/>
      <c r="AB219" s="48"/>
      <c r="AC219" s="48"/>
      <c r="AD219" s="48"/>
      <c r="AE219" s="48">
        <v>1</v>
      </c>
      <c r="AF219" s="48">
        <v>1</v>
      </c>
      <c r="AG219" s="48"/>
      <c r="AH219" s="53"/>
      <c r="AI219" s="54"/>
    </row>
    <row r="220" spans="1:35" x14ac:dyDescent="0.25">
      <c r="A220" s="68" t="s">
        <v>63</v>
      </c>
      <c r="B220" s="58">
        <v>3</v>
      </c>
      <c r="C220" s="48"/>
      <c r="D220" s="48"/>
      <c r="E220" s="48"/>
      <c r="F220" s="48">
        <v>1</v>
      </c>
      <c r="G220" s="48"/>
      <c r="H220" s="48"/>
      <c r="I220" s="48"/>
      <c r="J220" s="48">
        <v>1</v>
      </c>
      <c r="K220" s="48">
        <v>1</v>
      </c>
      <c r="L220" s="48">
        <v>1</v>
      </c>
      <c r="M220" s="48"/>
      <c r="N220" s="48"/>
      <c r="O220" s="48"/>
      <c r="P220" s="48"/>
      <c r="Q220" s="48"/>
      <c r="R220" s="48"/>
      <c r="S220" s="48"/>
      <c r="T220" s="48"/>
      <c r="U220" s="48"/>
      <c r="V220" s="48">
        <v>1</v>
      </c>
      <c r="W220" s="48"/>
      <c r="X220" s="48"/>
      <c r="Y220" s="48"/>
      <c r="Z220" s="48"/>
      <c r="AA220" s="48">
        <v>1</v>
      </c>
      <c r="AB220" s="48"/>
      <c r="AC220" s="48"/>
      <c r="AD220" s="48">
        <v>1</v>
      </c>
      <c r="AE220" s="48"/>
      <c r="AF220" s="48"/>
      <c r="AG220" s="48"/>
      <c r="AH220" s="53"/>
      <c r="AI220" s="54"/>
    </row>
    <row r="221" spans="1:35" x14ac:dyDescent="0.25">
      <c r="A221" s="68" t="s">
        <v>64</v>
      </c>
      <c r="B221" s="58">
        <v>4</v>
      </c>
      <c r="C221" s="48">
        <v>1</v>
      </c>
      <c r="D221" s="48">
        <v>1</v>
      </c>
      <c r="E221" s="48">
        <v>1</v>
      </c>
      <c r="F221" s="48"/>
      <c r="G221" s="48"/>
      <c r="H221" s="48"/>
      <c r="I221" s="48">
        <v>1</v>
      </c>
      <c r="J221" s="48"/>
      <c r="K221" s="48"/>
      <c r="L221" s="48"/>
      <c r="M221" s="48">
        <v>1</v>
      </c>
      <c r="N221" s="48">
        <v>1</v>
      </c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>
        <v>1</v>
      </c>
      <c r="AD221" s="48"/>
      <c r="AE221" s="48"/>
      <c r="AF221" s="48"/>
      <c r="AG221" s="48"/>
      <c r="AH221" s="53"/>
      <c r="AI221" s="54"/>
    </row>
    <row r="222" spans="1:35" x14ac:dyDescent="0.25">
      <c r="A222" s="68" t="s">
        <v>38</v>
      </c>
      <c r="B222" s="58">
        <v>5</v>
      </c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>
        <v>1</v>
      </c>
      <c r="V222" s="48"/>
      <c r="W222" s="48"/>
      <c r="X222" s="48"/>
      <c r="Y222" s="48"/>
      <c r="Z222" s="48"/>
      <c r="AA222" s="48"/>
      <c r="AB222" s="48">
        <v>1</v>
      </c>
      <c r="AC222" s="48"/>
      <c r="AD222" s="48"/>
      <c r="AE222" s="48"/>
      <c r="AF222" s="48"/>
      <c r="AG222" s="48"/>
      <c r="AH222" s="53"/>
      <c r="AI222" s="54"/>
    </row>
    <row r="223" spans="1:35" x14ac:dyDescent="0.25">
      <c r="A223" s="119" t="s">
        <v>66</v>
      </c>
      <c r="B223" s="120"/>
      <c r="C223" s="57"/>
      <c r="D223" s="57"/>
      <c r="E223" s="57"/>
      <c r="F223" s="57"/>
      <c r="G223" s="57"/>
      <c r="H223" s="57">
        <v>1</v>
      </c>
      <c r="I223" s="57"/>
      <c r="J223" s="57"/>
      <c r="K223" s="57"/>
      <c r="L223" s="57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  <c r="AG223" s="57"/>
      <c r="AH223" s="53"/>
      <c r="AI223" s="54"/>
    </row>
    <row r="224" spans="1:35" s="73" customFormat="1" x14ac:dyDescent="0.25">
      <c r="A224" s="111" t="s">
        <v>52</v>
      </c>
      <c r="B224" s="104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55"/>
      <c r="AH224" s="71"/>
      <c r="AI224" s="72"/>
    </row>
    <row r="225" spans="1:35" x14ac:dyDescent="0.25">
      <c r="A225" s="68" t="s">
        <v>61</v>
      </c>
      <c r="B225" s="58">
        <v>1</v>
      </c>
      <c r="C225" s="58">
        <v>1</v>
      </c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>
        <v>1</v>
      </c>
      <c r="Q225" s="58">
        <v>1</v>
      </c>
      <c r="R225" s="58"/>
      <c r="S225" s="58">
        <v>1</v>
      </c>
      <c r="T225" s="58">
        <v>1</v>
      </c>
      <c r="U225" s="58"/>
      <c r="V225" s="58"/>
      <c r="W225" s="58"/>
      <c r="X225" s="58"/>
      <c r="Y225" s="58"/>
      <c r="Z225" s="58"/>
      <c r="AA225" s="58"/>
      <c r="AB225" s="58"/>
      <c r="AC225" s="58">
        <v>1</v>
      </c>
      <c r="AD225" s="58"/>
      <c r="AE225" s="58"/>
      <c r="AF225" s="58"/>
      <c r="AG225" s="58"/>
      <c r="AH225" s="53"/>
      <c r="AI225" s="54"/>
    </row>
    <row r="226" spans="1:35" x14ac:dyDescent="0.25">
      <c r="A226" s="68" t="s">
        <v>62</v>
      </c>
      <c r="B226" s="58">
        <v>2</v>
      </c>
      <c r="C226" s="58"/>
      <c r="D226" s="58">
        <v>1</v>
      </c>
      <c r="E226" s="58"/>
      <c r="F226" s="58">
        <v>1</v>
      </c>
      <c r="G226" s="58">
        <v>1</v>
      </c>
      <c r="H226" s="58"/>
      <c r="I226" s="58"/>
      <c r="J226" s="58"/>
      <c r="K226" s="58"/>
      <c r="L226" s="58">
        <v>1</v>
      </c>
      <c r="M226" s="58"/>
      <c r="N226" s="58"/>
      <c r="O226" s="58"/>
      <c r="P226" s="58"/>
      <c r="Q226" s="58"/>
      <c r="R226" s="58">
        <v>1</v>
      </c>
      <c r="S226" s="58"/>
      <c r="T226" s="58"/>
      <c r="U226" s="58">
        <v>1</v>
      </c>
      <c r="V226" s="58"/>
      <c r="W226" s="58">
        <v>1</v>
      </c>
      <c r="X226" s="58">
        <v>1</v>
      </c>
      <c r="Y226" s="58"/>
      <c r="Z226" s="58"/>
      <c r="AA226" s="58"/>
      <c r="AB226" s="58">
        <v>1</v>
      </c>
      <c r="AC226" s="58"/>
      <c r="AD226" s="58">
        <v>1</v>
      </c>
      <c r="AE226" s="58">
        <v>1</v>
      </c>
      <c r="AF226" s="58">
        <v>1</v>
      </c>
      <c r="AG226" s="58"/>
      <c r="AH226" s="53"/>
      <c r="AI226" s="54"/>
    </row>
    <row r="227" spans="1:35" x14ac:dyDescent="0.25">
      <c r="A227" s="68" t="s">
        <v>63</v>
      </c>
      <c r="B227" s="58">
        <v>3</v>
      </c>
      <c r="C227" s="58"/>
      <c r="D227" s="58"/>
      <c r="E227" s="58">
        <v>1</v>
      </c>
      <c r="F227" s="58"/>
      <c r="G227" s="58"/>
      <c r="H227" s="58"/>
      <c r="I227" s="58"/>
      <c r="J227" s="58"/>
      <c r="K227" s="58"/>
      <c r="L227" s="58"/>
      <c r="M227" s="58"/>
      <c r="N227" s="58"/>
      <c r="O227" s="58">
        <v>1</v>
      </c>
      <c r="P227" s="58"/>
      <c r="Q227" s="58"/>
      <c r="R227" s="58"/>
      <c r="S227" s="58"/>
      <c r="T227" s="58"/>
      <c r="U227" s="58"/>
      <c r="V227" s="58">
        <v>1</v>
      </c>
      <c r="W227" s="58"/>
      <c r="X227" s="58"/>
      <c r="Y227" s="58">
        <v>1</v>
      </c>
      <c r="Z227" s="58"/>
      <c r="AA227" s="58">
        <v>1</v>
      </c>
      <c r="AB227" s="58"/>
      <c r="AC227" s="58"/>
      <c r="AD227" s="58"/>
      <c r="AE227" s="58"/>
      <c r="AF227" s="58"/>
      <c r="AG227" s="58"/>
      <c r="AH227" s="53"/>
      <c r="AI227" s="54"/>
    </row>
    <row r="228" spans="1:35" x14ac:dyDescent="0.25">
      <c r="A228" s="68" t="s">
        <v>64</v>
      </c>
      <c r="B228" s="58">
        <v>4</v>
      </c>
      <c r="C228" s="58"/>
      <c r="D228" s="58"/>
      <c r="E228" s="58"/>
      <c r="F228" s="58"/>
      <c r="G228" s="58"/>
      <c r="H228" s="58"/>
      <c r="I228" s="58">
        <v>1</v>
      </c>
      <c r="J228" s="58"/>
      <c r="K228" s="58"/>
      <c r="L228" s="58"/>
      <c r="M228" s="58">
        <v>1</v>
      </c>
      <c r="N228" s="58">
        <v>1</v>
      </c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3"/>
      <c r="AI228" s="54"/>
    </row>
    <row r="229" spans="1:35" x14ac:dyDescent="0.25">
      <c r="A229" s="68" t="s">
        <v>38</v>
      </c>
      <c r="B229" s="58">
        <v>5</v>
      </c>
      <c r="C229" s="58"/>
      <c r="D229" s="58"/>
      <c r="E229" s="58"/>
      <c r="F229" s="58"/>
      <c r="G229" s="58"/>
      <c r="H229" s="58">
        <v>1</v>
      </c>
      <c r="I229" s="58"/>
      <c r="J229" s="58">
        <v>1</v>
      </c>
      <c r="K229" s="58">
        <v>1</v>
      </c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>
        <v>1</v>
      </c>
      <c r="AA229" s="58"/>
      <c r="AB229" s="58"/>
      <c r="AC229" s="58"/>
      <c r="AD229" s="58"/>
      <c r="AE229" s="58"/>
      <c r="AF229" s="58"/>
      <c r="AG229" s="58"/>
      <c r="AH229" s="53"/>
      <c r="AI229" s="54"/>
    </row>
    <row r="230" spans="1:35" s="73" customFormat="1" x14ac:dyDescent="0.25">
      <c r="A230" s="111" t="s">
        <v>51</v>
      </c>
      <c r="B230" s="104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6"/>
      <c r="AH230" s="71"/>
      <c r="AI230" s="72"/>
    </row>
    <row r="231" spans="1:35" x14ac:dyDescent="0.25">
      <c r="A231" s="68" t="s">
        <v>61</v>
      </c>
      <c r="B231" s="58">
        <v>1</v>
      </c>
      <c r="C231" s="58"/>
      <c r="D231" s="58"/>
      <c r="E231" s="58"/>
      <c r="F231" s="58"/>
      <c r="G231" s="58"/>
      <c r="H231" s="58"/>
      <c r="I231" s="58"/>
      <c r="J231" s="58"/>
      <c r="K231" s="58"/>
      <c r="L231" s="58">
        <v>1</v>
      </c>
      <c r="M231" s="58"/>
      <c r="N231" s="58"/>
      <c r="O231" s="58"/>
      <c r="P231" s="58">
        <v>1</v>
      </c>
      <c r="Q231" s="58"/>
      <c r="R231" s="58"/>
      <c r="S231" s="58"/>
      <c r="T231" s="58">
        <v>1</v>
      </c>
      <c r="U231" s="58">
        <v>1</v>
      </c>
      <c r="V231" s="58"/>
      <c r="W231" s="58"/>
      <c r="X231" s="58"/>
      <c r="Y231" s="58"/>
      <c r="Z231" s="58"/>
      <c r="AA231" s="58"/>
      <c r="AB231" s="58">
        <v>1</v>
      </c>
      <c r="AC231" s="58">
        <v>1</v>
      </c>
      <c r="AD231" s="58"/>
      <c r="AE231" s="58"/>
      <c r="AF231" s="58"/>
      <c r="AG231" s="58"/>
      <c r="AH231" s="53"/>
      <c r="AI231" s="54"/>
    </row>
    <row r="232" spans="1:35" x14ac:dyDescent="0.25">
      <c r="A232" s="68" t="s">
        <v>62</v>
      </c>
      <c r="B232" s="58">
        <v>2</v>
      </c>
      <c r="C232" s="58"/>
      <c r="D232" s="58">
        <v>1</v>
      </c>
      <c r="E232" s="58"/>
      <c r="F232" s="58"/>
      <c r="G232" s="58">
        <v>1</v>
      </c>
      <c r="H232" s="58"/>
      <c r="I232" s="58"/>
      <c r="J232" s="58">
        <v>1</v>
      </c>
      <c r="K232" s="58">
        <v>1</v>
      </c>
      <c r="L232" s="58"/>
      <c r="M232" s="58"/>
      <c r="N232" s="58"/>
      <c r="O232" s="58">
        <v>1</v>
      </c>
      <c r="P232" s="58"/>
      <c r="Q232" s="58">
        <v>1</v>
      </c>
      <c r="R232" s="58">
        <v>1</v>
      </c>
      <c r="S232" s="58">
        <v>1</v>
      </c>
      <c r="T232" s="58"/>
      <c r="U232" s="58"/>
      <c r="V232" s="58"/>
      <c r="W232" s="58">
        <v>1</v>
      </c>
      <c r="X232" s="58">
        <v>1</v>
      </c>
      <c r="Y232" s="58"/>
      <c r="Z232" s="58">
        <v>1</v>
      </c>
      <c r="AA232" s="58"/>
      <c r="AB232" s="58"/>
      <c r="AC232" s="58"/>
      <c r="AD232" s="58">
        <v>1</v>
      </c>
      <c r="AE232" s="58">
        <v>1</v>
      </c>
      <c r="AF232" s="58">
        <v>1</v>
      </c>
      <c r="AG232" s="58"/>
      <c r="AH232" s="53"/>
      <c r="AI232" s="54"/>
    </row>
    <row r="233" spans="1:35" x14ac:dyDescent="0.25">
      <c r="A233" s="68" t="s">
        <v>63</v>
      </c>
      <c r="B233" s="58">
        <v>3</v>
      </c>
      <c r="C233" s="58">
        <v>1</v>
      </c>
      <c r="D233" s="58"/>
      <c r="E233" s="58">
        <v>1</v>
      </c>
      <c r="F233" s="58">
        <v>1</v>
      </c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>
        <v>1</v>
      </c>
      <c r="W233" s="58"/>
      <c r="X233" s="58"/>
      <c r="Y233" s="58">
        <v>1</v>
      </c>
      <c r="Z233" s="58"/>
      <c r="AA233" s="58">
        <v>1</v>
      </c>
      <c r="AB233" s="58"/>
      <c r="AC233" s="58"/>
      <c r="AD233" s="58"/>
      <c r="AE233" s="58"/>
      <c r="AF233" s="58"/>
      <c r="AG233" s="58"/>
      <c r="AH233" s="53"/>
      <c r="AI233" s="54"/>
    </row>
    <row r="234" spans="1:35" x14ac:dyDescent="0.25">
      <c r="A234" s="68" t="s">
        <v>64</v>
      </c>
      <c r="B234" s="58">
        <v>4</v>
      </c>
      <c r="C234" s="58"/>
      <c r="D234" s="58"/>
      <c r="E234" s="58"/>
      <c r="F234" s="58"/>
      <c r="G234" s="58"/>
      <c r="H234" s="58"/>
      <c r="I234" s="58">
        <v>1</v>
      </c>
      <c r="J234" s="58"/>
      <c r="K234" s="58"/>
      <c r="L234" s="58"/>
      <c r="M234" s="58">
        <v>1</v>
      </c>
      <c r="N234" s="58">
        <v>1</v>
      </c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3"/>
      <c r="AI234" s="54"/>
    </row>
    <row r="235" spans="1:35" x14ac:dyDescent="0.25">
      <c r="A235" s="68" t="s">
        <v>38</v>
      </c>
      <c r="B235" s="58">
        <v>5</v>
      </c>
      <c r="C235" s="58"/>
      <c r="D235" s="58"/>
      <c r="E235" s="58"/>
      <c r="F235" s="58"/>
      <c r="G235" s="58"/>
      <c r="H235" s="58">
        <v>1</v>
      </c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3"/>
      <c r="AI235" s="54"/>
    </row>
    <row r="236" spans="1:35" s="73" customFormat="1" x14ac:dyDescent="0.25">
      <c r="A236" s="102" t="s">
        <v>219</v>
      </c>
      <c r="B236" s="103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  <c r="AD236" s="90"/>
      <c r="AE236" s="90"/>
      <c r="AF236" s="90"/>
      <c r="AG236" s="75"/>
      <c r="AH236" s="71"/>
      <c r="AI236" s="72"/>
    </row>
    <row r="237" spans="1:35" x14ac:dyDescent="0.25">
      <c r="A237" s="68" t="s">
        <v>61</v>
      </c>
      <c r="B237" s="58">
        <v>1</v>
      </c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>
        <v>1</v>
      </c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3"/>
      <c r="AI237" s="54"/>
    </row>
    <row r="238" spans="1:35" x14ac:dyDescent="0.25">
      <c r="A238" s="68" t="s">
        <v>62</v>
      </c>
      <c r="B238" s="58">
        <v>2</v>
      </c>
      <c r="C238" s="58"/>
      <c r="D238" s="58"/>
      <c r="E238" s="58"/>
      <c r="F238" s="58"/>
      <c r="G238" s="58">
        <v>1</v>
      </c>
      <c r="H238" s="58"/>
      <c r="I238" s="58"/>
      <c r="J238" s="58"/>
      <c r="K238" s="58">
        <v>1</v>
      </c>
      <c r="L238" s="58"/>
      <c r="M238" s="58"/>
      <c r="N238" s="58"/>
      <c r="O238" s="58"/>
      <c r="P238" s="58"/>
      <c r="Q238" s="58"/>
      <c r="R238" s="58"/>
      <c r="S238" s="58">
        <v>1</v>
      </c>
      <c r="T238" s="58"/>
      <c r="U238" s="58">
        <v>1</v>
      </c>
      <c r="V238" s="58"/>
      <c r="W238" s="58"/>
      <c r="X238" s="58"/>
      <c r="Y238" s="58"/>
      <c r="Z238" s="58"/>
      <c r="AA238" s="58"/>
      <c r="AB238" s="58"/>
      <c r="AC238" s="58">
        <v>1</v>
      </c>
      <c r="AD238" s="58"/>
      <c r="AE238" s="58"/>
      <c r="AF238" s="58"/>
      <c r="AG238" s="58"/>
      <c r="AH238" s="53"/>
      <c r="AI238" s="54"/>
    </row>
    <row r="239" spans="1:35" x14ac:dyDescent="0.25">
      <c r="A239" s="68" t="s">
        <v>63</v>
      </c>
      <c r="B239" s="58">
        <v>3</v>
      </c>
      <c r="C239" s="58"/>
      <c r="D239" s="58"/>
      <c r="E239" s="58"/>
      <c r="F239" s="58"/>
      <c r="G239" s="58"/>
      <c r="H239" s="58"/>
      <c r="I239" s="58"/>
      <c r="J239" s="58"/>
      <c r="K239" s="58"/>
      <c r="L239" s="58">
        <v>1</v>
      </c>
      <c r="M239" s="58"/>
      <c r="N239" s="58"/>
      <c r="O239" s="58"/>
      <c r="P239" s="58"/>
      <c r="Q239" s="58"/>
      <c r="R239" s="58">
        <v>1</v>
      </c>
      <c r="S239" s="58"/>
      <c r="T239" s="58">
        <v>1</v>
      </c>
      <c r="U239" s="58"/>
      <c r="V239" s="58">
        <v>1</v>
      </c>
      <c r="W239" s="58"/>
      <c r="X239" s="58">
        <v>1</v>
      </c>
      <c r="Y239" s="58">
        <v>1</v>
      </c>
      <c r="Z239" s="58"/>
      <c r="AA239" s="58">
        <v>1</v>
      </c>
      <c r="AB239" s="58"/>
      <c r="AC239" s="58"/>
      <c r="AD239" s="58">
        <v>1</v>
      </c>
      <c r="AE239" s="58">
        <v>1</v>
      </c>
      <c r="AF239" s="58">
        <v>1</v>
      </c>
      <c r="AG239" s="58"/>
      <c r="AH239" s="53"/>
      <c r="AI239" s="54"/>
    </row>
    <row r="240" spans="1:35" x14ac:dyDescent="0.25">
      <c r="A240" s="68" t="s">
        <v>64</v>
      </c>
      <c r="B240" s="58">
        <v>4</v>
      </c>
      <c r="C240" s="58">
        <v>1</v>
      </c>
      <c r="D240" s="58">
        <v>1</v>
      </c>
      <c r="E240" s="58">
        <v>1</v>
      </c>
      <c r="F240" s="58">
        <v>1</v>
      </c>
      <c r="G240" s="58"/>
      <c r="H240" s="58"/>
      <c r="I240" s="58">
        <v>1</v>
      </c>
      <c r="J240" s="58">
        <v>1</v>
      </c>
      <c r="K240" s="58"/>
      <c r="L240" s="58"/>
      <c r="M240" s="58">
        <v>1</v>
      </c>
      <c r="N240" s="58">
        <v>1</v>
      </c>
      <c r="O240" s="58">
        <v>1</v>
      </c>
      <c r="P240" s="58"/>
      <c r="Q240" s="58"/>
      <c r="R240" s="58"/>
      <c r="S240" s="58"/>
      <c r="T240" s="58"/>
      <c r="U240" s="58"/>
      <c r="V240" s="58"/>
      <c r="W240" s="58">
        <v>1</v>
      </c>
      <c r="X240" s="58"/>
      <c r="Y240" s="58"/>
      <c r="Z240" s="58"/>
      <c r="AA240" s="58"/>
      <c r="AB240" s="58">
        <v>1</v>
      </c>
      <c r="AC240" s="58"/>
      <c r="AD240" s="58"/>
      <c r="AE240" s="58"/>
      <c r="AF240" s="58"/>
      <c r="AG240" s="58"/>
      <c r="AH240" s="53"/>
      <c r="AI240" s="54"/>
    </row>
    <row r="241" spans="1:35" x14ac:dyDescent="0.25">
      <c r="A241" s="68" t="s">
        <v>38</v>
      </c>
      <c r="B241" s="58">
        <v>5</v>
      </c>
      <c r="C241" s="58"/>
      <c r="D241" s="58"/>
      <c r="E241" s="58"/>
      <c r="F241" s="58"/>
      <c r="G241" s="58"/>
      <c r="H241" s="58">
        <v>1</v>
      </c>
      <c r="I241" s="58"/>
      <c r="J241" s="58"/>
      <c r="K241" s="58"/>
      <c r="L241" s="58"/>
      <c r="M241" s="58"/>
      <c r="N241" s="58"/>
      <c r="O241" s="58"/>
      <c r="P241" s="58"/>
      <c r="Q241" s="58">
        <v>1</v>
      </c>
      <c r="R241" s="58"/>
      <c r="S241" s="58"/>
      <c r="T241" s="58"/>
      <c r="U241" s="58"/>
      <c r="V241" s="58"/>
      <c r="W241" s="58"/>
      <c r="X241" s="58"/>
      <c r="Y241" s="58"/>
      <c r="Z241" s="58">
        <v>1</v>
      </c>
      <c r="AA241" s="58"/>
      <c r="AB241" s="58"/>
      <c r="AC241" s="58"/>
      <c r="AD241" s="58"/>
      <c r="AE241" s="58"/>
      <c r="AF241" s="58"/>
      <c r="AG241" s="58"/>
      <c r="AH241" s="53"/>
      <c r="AI241" s="54"/>
    </row>
    <row r="242" spans="1:35" s="73" customFormat="1" x14ac:dyDescent="0.25">
      <c r="A242" s="104" t="s">
        <v>55</v>
      </c>
      <c r="B242" s="105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  <c r="AA242" s="92"/>
      <c r="AB242" s="92"/>
      <c r="AC242" s="92"/>
      <c r="AD242" s="92"/>
      <c r="AE242" s="92"/>
      <c r="AF242" s="92"/>
      <c r="AG242" s="56"/>
      <c r="AH242" s="71"/>
      <c r="AI242" s="72"/>
    </row>
    <row r="243" spans="1:35" x14ac:dyDescent="0.25">
      <c r="A243" s="68" t="s">
        <v>61</v>
      </c>
      <c r="B243" s="58">
        <v>1</v>
      </c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>
        <v>1</v>
      </c>
      <c r="Q243" s="58"/>
      <c r="R243" s="58"/>
      <c r="S243" s="58">
        <v>1</v>
      </c>
      <c r="T243" s="58">
        <v>1</v>
      </c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3"/>
      <c r="AI243" s="54"/>
    </row>
    <row r="244" spans="1:35" x14ac:dyDescent="0.25">
      <c r="A244" s="68" t="s">
        <v>62</v>
      </c>
      <c r="B244" s="58">
        <v>2</v>
      </c>
      <c r="C244" s="58"/>
      <c r="D244" s="58"/>
      <c r="E244" s="58"/>
      <c r="F244" s="58"/>
      <c r="G244" s="58">
        <v>1</v>
      </c>
      <c r="H244" s="58"/>
      <c r="I244" s="58"/>
      <c r="J244" s="58">
        <v>1</v>
      </c>
      <c r="K244" s="58"/>
      <c r="L244" s="58">
        <v>1</v>
      </c>
      <c r="M244" s="58"/>
      <c r="N244" s="58"/>
      <c r="O244" s="58"/>
      <c r="P244" s="58"/>
      <c r="Q244" s="58"/>
      <c r="R244" s="58">
        <v>1</v>
      </c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3"/>
      <c r="AI244" s="54"/>
    </row>
    <row r="245" spans="1:35" x14ac:dyDescent="0.25">
      <c r="A245" s="68" t="s">
        <v>63</v>
      </c>
      <c r="B245" s="58">
        <v>3</v>
      </c>
      <c r="C245" s="58"/>
      <c r="D245" s="58"/>
      <c r="E245" s="58"/>
      <c r="F245" s="58">
        <v>1</v>
      </c>
      <c r="G245" s="58"/>
      <c r="H245" s="58">
        <v>1</v>
      </c>
      <c r="I245" s="58"/>
      <c r="J245" s="58"/>
      <c r="K245" s="58"/>
      <c r="L245" s="58"/>
      <c r="M245" s="58"/>
      <c r="N245" s="58"/>
      <c r="O245" s="58">
        <v>1</v>
      </c>
      <c r="P245" s="58"/>
      <c r="Q245" s="58">
        <v>1</v>
      </c>
      <c r="R245" s="58"/>
      <c r="S245" s="58"/>
      <c r="T245" s="58"/>
      <c r="U245" s="58">
        <v>1</v>
      </c>
      <c r="V245" s="58">
        <v>1</v>
      </c>
      <c r="W245" s="58"/>
      <c r="X245" s="58">
        <v>1</v>
      </c>
      <c r="Y245" s="58">
        <v>1</v>
      </c>
      <c r="Z245" s="58">
        <v>1</v>
      </c>
      <c r="AA245" s="58">
        <v>1</v>
      </c>
      <c r="AB245" s="58">
        <v>1</v>
      </c>
      <c r="AC245" s="58"/>
      <c r="AD245" s="58">
        <v>1</v>
      </c>
      <c r="AE245" s="58">
        <v>1</v>
      </c>
      <c r="AF245" s="58">
        <v>1</v>
      </c>
      <c r="AG245" s="58"/>
      <c r="AH245" s="53"/>
      <c r="AI245" s="54"/>
    </row>
    <row r="246" spans="1:35" x14ac:dyDescent="0.25">
      <c r="A246" s="68" t="s">
        <v>64</v>
      </c>
      <c r="B246" s="58">
        <v>4</v>
      </c>
      <c r="C246" s="58">
        <v>1</v>
      </c>
      <c r="D246" s="58">
        <v>1</v>
      </c>
      <c r="E246" s="58">
        <v>1</v>
      </c>
      <c r="F246" s="58"/>
      <c r="G246" s="58"/>
      <c r="H246" s="58"/>
      <c r="I246" s="58">
        <v>1</v>
      </c>
      <c r="J246" s="58"/>
      <c r="K246" s="58">
        <v>1</v>
      </c>
      <c r="L246" s="58"/>
      <c r="M246" s="58">
        <v>1</v>
      </c>
      <c r="N246" s="58">
        <v>1</v>
      </c>
      <c r="O246" s="58"/>
      <c r="P246" s="58"/>
      <c r="Q246" s="58"/>
      <c r="R246" s="58"/>
      <c r="S246" s="58"/>
      <c r="T246" s="58"/>
      <c r="U246" s="58"/>
      <c r="V246" s="58"/>
      <c r="W246" s="58">
        <v>1</v>
      </c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3"/>
      <c r="AI246" s="54"/>
    </row>
    <row r="247" spans="1:35" x14ac:dyDescent="0.25">
      <c r="A247" s="68" t="s">
        <v>38</v>
      </c>
      <c r="B247" s="58">
        <v>5</v>
      </c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>
        <v>1</v>
      </c>
      <c r="AD247" s="58"/>
      <c r="AE247" s="58"/>
      <c r="AF247" s="58"/>
      <c r="AG247" s="58"/>
      <c r="AH247" s="53"/>
      <c r="AI247" s="54"/>
    </row>
    <row r="248" spans="1:35" s="73" customFormat="1" ht="21" customHeight="1" x14ac:dyDescent="0.25">
      <c r="A248" s="118" t="s">
        <v>258</v>
      </c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8"/>
      <c r="AH248" s="71"/>
      <c r="AI248" s="72"/>
    </row>
    <row r="249" spans="1:35" x14ac:dyDescent="0.25">
      <c r="A249" s="68" t="s">
        <v>61</v>
      </c>
      <c r="B249" s="58">
        <v>1</v>
      </c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>
        <v>1</v>
      </c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3"/>
      <c r="AI249" s="54"/>
    </row>
    <row r="250" spans="1:35" x14ac:dyDescent="0.25">
      <c r="A250" s="68" t="s">
        <v>62</v>
      </c>
      <c r="B250" s="58">
        <v>2</v>
      </c>
      <c r="C250" s="58"/>
      <c r="D250" s="58"/>
      <c r="E250" s="58"/>
      <c r="F250" s="58"/>
      <c r="G250" s="58">
        <v>1</v>
      </c>
      <c r="H250" s="58"/>
      <c r="I250" s="58"/>
      <c r="J250" s="58"/>
      <c r="K250" s="58"/>
      <c r="L250" s="58"/>
      <c r="M250" s="58"/>
      <c r="N250" s="58"/>
      <c r="O250" s="58"/>
      <c r="P250" s="58"/>
      <c r="Q250" s="58">
        <v>1</v>
      </c>
      <c r="R250" s="58"/>
      <c r="S250" s="58"/>
      <c r="T250" s="58"/>
      <c r="U250" s="58"/>
      <c r="V250" s="58"/>
      <c r="W250" s="58"/>
      <c r="X250" s="58">
        <v>1</v>
      </c>
      <c r="Y250" s="58"/>
      <c r="Z250" s="58"/>
      <c r="AA250" s="58"/>
      <c r="AB250" s="58"/>
      <c r="AC250" s="58"/>
      <c r="AD250" s="58"/>
      <c r="AE250" s="58"/>
      <c r="AF250" s="58"/>
      <c r="AG250" s="58"/>
      <c r="AH250" s="53"/>
      <c r="AI250" s="54"/>
    </row>
    <row r="251" spans="1:35" x14ac:dyDescent="0.25">
      <c r="A251" s="68" t="s">
        <v>63</v>
      </c>
      <c r="B251" s="58">
        <v>3</v>
      </c>
      <c r="C251" s="58"/>
      <c r="D251" s="58"/>
      <c r="E251" s="58"/>
      <c r="F251" s="58"/>
      <c r="G251" s="58"/>
      <c r="H251" s="58"/>
      <c r="I251" s="58"/>
      <c r="J251" s="58"/>
      <c r="K251" s="58">
        <v>1</v>
      </c>
      <c r="L251" s="58"/>
      <c r="M251" s="58"/>
      <c r="N251" s="58"/>
      <c r="O251" s="58"/>
      <c r="P251" s="58">
        <v>1</v>
      </c>
      <c r="Q251" s="58"/>
      <c r="R251" s="58">
        <v>1</v>
      </c>
      <c r="S251" s="58"/>
      <c r="T251" s="58"/>
      <c r="U251" s="58"/>
      <c r="V251" s="58"/>
      <c r="W251" s="58"/>
      <c r="X251" s="58"/>
      <c r="Y251" s="58">
        <v>1</v>
      </c>
      <c r="Z251" s="58"/>
      <c r="AA251" s="58"/>
      <c r="AB251" s="58"/>
      <c r="AC251" s="58"/>
      <c r="AD251" s="58">
        <v>1</v>
      </c>
      <c r="AE251" s="58"/>
      <c r="AF251" s="58"/>
      <c r="AG251" s="58"/>
      <c r="AH251" s="53"/>
      <c r="AI251" s="54"/>
    </row>
    <row r="252" spans="1:35" x14ac:dyDescent="0.25">
      <c r="A252" s="68" t="s">
        <v>64</v>
      </c>
      <c r="B252" s="58">
        <v>4</v>
      </c>
      <c r="C252" s="58">
        <v>1</v>
      </c>
      <c r="D252" s="58">
        <v>1</v>
      </c>
      <c r="E252" s="58">
        <v>1</v>
      </c>
      <c r="F252" s="58">
        <v>1</v>
      </c>
      <c r="G252" s="58"/>
      <c r="H252" s="58"/>
      <c r="I252" s="58">
        <v>1</v>
      </c>
      <c r="J252" s="58"/>
      <c r="K252" s="58"/>
      <c r="L252" s="58"/>
      <c r="M252" s="58">
        <v>1</v>
      </c>
      <c r="N252" s="58">
        <v>1</v>
      </c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>
        <v>1</v>
      </c>
      <c r="AB252" s="58"/>
      <c r="AC252" s="58">
        <v>1</v>
      </c>
      <c r="AD252" s="58"/>
      <c r="AE252" s="58"/>
      <c r="AF252" s="58"/>
      <c r="AG252" s="58"/>
      <c r="AH252" s="53"/>
      <c r="AI252" s="54"/>
    </row>
    <row r="253" spans="1:35" x14ac:dyDescent="0.25">
      <c r="A253" s="68" t="s">
        <v>38</v>
      </c>
      <c r="B253" s="58">
        <v>5</v>
      </c>
      <c r="C253" s="58"/>
      <c r="D253" s="58"/>
      <c r="E253" s="58"/>
      <c r="F253" s="58"/>
      <c r="G253" s="58"/>
      <c r="H253" s="58">
        <v>1</v>
      </c>
      <c r="I253" s="58"/>
      <c r="J253" s="58">
        <v>1</v>
      </c>
      <c r="K253" s="58"/>
      <c r="L253" s="58">
        <v>1</v>
      </c>
      <c r="M253" s="58"/>
      <c r="N253" s="58"/>
      <c r="O253" s="58">
        <v>1</v>
      </c>
      <c r="P253" s="58"/>
      <c r="Q253" s="58"/>
      <c r="R253" s="58"/>
      <c r="S253" s="58">
        <v>1</v>
      </c>
      <c r="T253" s="58"/>
      <c r="U253" s="58">
        <v>1</v>
      </c>
      <c r="V253" s="58">
        <v>1</v>
      </c>
      <c r="W253" s="58">
        <v>1</v>
      </c>
      <c r="X253" s="58"/>
      <c r="Y253" s="58"/>
      <c r="Z253" s="58">
        <v>1</v>
      </c>
      <c r="AA253" s="58"/>
      <c r="AB253" s="58">
        <v>1</v>
      </c>
      <c r="AC253" s="58"/>
      <c r="AD253" s="58"/>
      <c r="AE253" s="58">
        <v>1</v>
      </c>
      <c r="AF253" s="58">
        <v>1</v>
      </c>
      <c r="AG253" s="58"/>
      <c r="AH253" s="53"/>
      <c r="AI253" s="54"/>
    </row>
    <row r="254" spans="1:35" s="73" customFormat="1" x14ac:dyDescent="0.25">
      <c r="A254" s="109" t="s">
        <v>56</v>
      </c>
      <c r="B254" s="110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76"/>
      <c r="AH254" s="71"/>
      <c r="AI254" s="72"/>
    </row>
    <row r="255" spans="1:35" x14ac:dyDescent="0.25">
      <c r="A255" s="68" t="s">
        <v>61</v>
      </c>
      <c r="B255" s="58">
        <v>1</v>
      </c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>
        <v>1</v>
      </c>
      <c r="P255" s="58"/>
      <c r="Q255" s="58"/>
      <c r="R255" s="58"/>
      <c r="S255" s="58"/>
      <c r="T255" s="58">
        <v>1</v>
      </c>
      <c r="U255" s="58">
        <v>1</v>
      </c>
      <c r="V255" s="58"/>
      <c r="W255" s="58"/>
      <c r="X255" s="58"/>
      <c r="Y255" s="58"/>
      <c r="Z255" s="58"/>
      <c r="AA255" s="58"/>
      <c r="AB255" s="58"/>
      <c r="AC255" s="58">
        <v>1</v>
      </c>
      <c r="AD255" s="58"/>
      <c r="AE255" s="58"/>
      <c r="AF255" s="58"/>
      <c r="AG255" s="58"/>
      <c r="AH255" s="53"/>
      <c r="AI255" s="54"/>
    </row>
    <row r="256" spans="1:35" x14ac:dyDescent="0.25">
      <c r="A256" s="68" t="s">
        <v>62</v>
      </c>
      <c r="B256" s="58">
        <v>2</v>
      </c>
      <c r="C256" s="58"/>
      <c r="D256" s="58"/>
      <c r="E256" s="58"/>
      <c r="F256" s="58">
        <v>1</v>
      </c>
      <c r="G256" s="58">
        <v>1</v>
      </c>
      <c r="H256" s="58">
        <v>1</v>
      </c>
      <c r="I256" s="58"/>
      <c r="J256" s="58"/>
      <c r="K256" s="58"/>
      <c r="L256" s="58">
        <v>1</v>
      </c>
      <c r="M256" s="58"/>
      <c r="N256" s="58"/>
      <c r="O256" s="58"/>
      <c r="P256" s="58">
        <v>1</v>
      </c>
      <c r="Q256" s="58"/>
      <c r="R256" s="58"/>
      <c r="S256" s="58"/>
      <c r="T256" s="58"/>
      <c r="U256" s="58"/>
      <c r="V256" s="58">
        <v>1</v>
      </c>
      <c r="W256" s="58">
        <v>1</v>
      </c>
      <c r="X256" s="58">
        <v>1</v>
      </c>
      <c r="Y256" s="58"/>
      <c r="Z256" s="58">
        <v>1</v>
      </c>
      <c r="AA256" s="58"/>
      <c r="AB256" s="58">
        <v>1</v>
      </c>
      <c r="AC256" s="58"/>
      <c r="AD256" s="58">
        <v>1</v>
      </c>
      <c r="AE256" s="58">
        <v>1</v>
      </c>
      <c r="AF256" s="58">
        <v>1</v>
      </c>
      <c r="AG256" s="58"/>
      <c r="AH256" s="53"/>
      <c r="AI256" s="54"/>
    </row>
    <row r="257" spans="1:35" x14ac:dyDescent="0.25">
      <c r="A257" s="68" t="s">
        <v>63</v>
      </c>
      <c r="B257" s="58">
        <v>3</v>
      </c>
      <c r="C257" s="58"/>
      <c r="D257" s="58">
        <v>1</v>
      </c>
      <c r="E257" s="58">
        <v>1</v>
      </c>
      <c r="F257" s="58"/>
      <c r="G257" s="58"/>
      <c r="H257" s="58"/>
      <c r="I257" s="58"/>
      <c r="J257" s="58">
        <v>1</v>
      </c>
      <c r="K257" s="58"/>
      <c r="L257" s="58"/>
      <c r="M257" s="58"/>
      <c r="N257" s="58"/>
      <c r="O257" s="58"/>
      <c r="P257" s="58"/>
      <c r="Q257" s="58"/>
      <c r="R257" s="58">
        <v>1</v>
      </c>
      <c r="S257" s="58"/>
      <c r="T257" s="58"/>
      <c r="U257" s="58"/>
      <c r="V257" s="58"/>
      <c r="W257" s="58"/>
      <c r="X257" s="58"/>
      <c r="Y257" s="58">
        <v>1</v>
      </c>
      <c r="Z257" s="58"/>
      <c r="AA257" s="58">
        <v>1</v>
      </c>
      <c r="AB257" s="58"/>
      <c r="AC257" s="58"/>
      <c r="AD257" s="58"/>
      <c r="AE257" s="58"/>
      <c r="AF257" s="58"/>
      <c r="AG257" s="58"/>
      <c r="AH257" s="53"/>
      <c r="AI257" s="54"/>
    </row>
    <row r="258" spans="1:35" x14ac:dyDescent="0.25">
      <c r="A258" s="68" t="s">
        <v>64</v>
      </c>
      <c r="B258" s="58">
        <v>4</v>
      </c>
      <c r="C258" s="58">
        <v>1</v>
      </c>
      <c r="D258" s="58"/>
      <c r="E258" s="58"/>
      <c r="F258" s="58"/>
      <c r="G258" s="58"/>
      <c r="H258" s="58"/>
      <c r="I258" s="58">
        <v>1</v>
      </c>
      <c r="J258" s="58"/>
      <c r="K258" s="58"/>
      <c r="L258" s="58"/>
      <c r="M258" s="58">
        <v>1</v>
      </c>
      <c r="N258" s="58">
        <v>1</v>
      </c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3"/>
      <c r="AI258" s="54"/>
    </row>
    <row r="259" spans="1:35" x14ac:dyDescent="0.25">
      <c r="A259" s="68" t="s">
        <v>38</v>
      </c>
      <c r="B259" s="58">
        <v>5</v>
      </c>
      <c r="C259" s="58"/>
      <c r="D259" s="58"/>
      <c r="E259" s="58"/>
      <c r="F259" s="58"/>
      <c r="G259" s="58"/>
      <c r="H259" s="58"/>
      <c r="I259" s="58"/>
      <c r="J259" s="58"/>
      <c r="K259" s="58">
        <v>1</v>
      </c>
      <c r="L259" s="58"/>
      <c r="M259" s="58"/>
      <c r="N259" s="58"/>
      <c r="O259" s="58"/>
      <c r="P259" s="58"/>
      <c r="Q259" s="58">
        <v>1</v>
      </c>
      <c r="R259" s="58"/>
      <c r="S259" s="58">
        <v>1</v>
      </c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3"/>
      <c r="AI259" s="54"/>
    </row>
    <row r="260" spans="1:35" s="73" customFormat="1" x14ac:dyDescent="0.25">
      <c r="A260" s="111" t="s">
        <v>57</v>
      </c>
      <c r="B260" s="104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  <c r="AE260" s="87"/>
      <c r="AF260" s="87"/>
      <c r="AG260" s="55"/>
      <c r="AH260" s="71"/>
      <c r="AI260" s="72"/>
    </row>
    <row r="261" spans="1:35" x14ac:dyDescent="0.25">
      <c r="A261" s="68" t="s">
        <v>61</v>
      </c>
      <c r="B261" s="58">
        <v>1</v>
      </c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>
        <v>1</v>
      </c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3"/>
      <c r="AI261" s="54"/>
    </row>
    <row r="262" spans="1:35" x14ac:dyDescent="0.25">
      <c r="A262" s="68" t="s">
        <v>62</v>
      </c>
      <c r="B262" s="58">
        <v>2</v>
      </c>
      <c r="C262" s="58"/>
      <c r="D262" s="58"/>
      <c r="E262" s="58"/>
      <c r="F262" s="58"/>
      <c r="G262" s="58">
        <v>1</v>
      </c>
      <c r="H262" s="58"/>
      <c r="I262" s="58"/>
      <c r="J262" s="58">
        <v>1</v>
      </c>
      <c r="K262" s="58">
        <v>1</v>
      </c>
      <c r="L262" s="58"/>
      <c r="M262" s="58"/>
      <c r="N262" s="58"/>
      <c r="O262" s="58"/>
      <c r="P262" s="58">
        <v>1</v>
      </c>
      <c r="Q262" s="58"/>
      <c r="R262" s="58"/>
      <c r="S262" s="58"/>
      <c r="T262" s="58">
        <v>1</v>
      </c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3"/>
      <c r="AI262" s="54"/>
    </row>
    <row r="263" spans="1:35" x14ac:dyDescent="0.25">
      <c r="A263" s="68" t="s">
        <v>63</v>
      </c>
      <c r="B263" s="58">
        <v>3</v>
      </c>
      <c r="C263" s="58"/>
      <c r="D263" s="58"/>
      <c r="E263" s="58"/>
      <c r="F263" s="58">
        <v>1</v>
      </c>
      <c r="G263" s="58"/>
      <c r="H263" s="58"/>
      <c r="I263" s="58"/>
      <c r="J263" s="58"/>
      <c r="K263" s="58"/>
      <c r="L263" s="58">
        <v>1</v>
      </c>
      <c r="M263" s="58"/>
      <c r="N263" s="58"/>
      <c r="O263" s="58">
        <v>1</v>
      </c>
      <c r="P263" s="58"/>
      <c r="Q263" s="58"/>
      <c r="R263" s="58"/>
      <c r="S263" s="58"/>
      <c r="T263" s="58"/>
      <c r="U263" s="58"/>
      <c r="V263" s="58"/>
      <c r="W263" s="58">
        <v>1</v>
      </c>
      <c r="X263" s="58"/>
      <c r="Y263" s="58">
        <v>1</v>
      </c>
      <c r="Z263" s="58"/>
      <c r="AA263" s="58">
        <v>1</v>
      </c>
      <c r="AB263" s="58"/>
      <c r="AC263" s="58"/>
      <c r="AD263" s="58">
        <v>1</v>
      </c>
      <c r="AE263" s="58">
        <v>1</v>
      </c>
      <c r="AF263" s="58">
        <v>1</v>
      </c>
      <c r="AG263" s="58"/>
      <c r="AH263" s="53"/>
      <c r="AI263" s="54"/>
    </row>
    <row r="264" spans="1:35" x14ac:dyDescent="0.25">
      <c r="A264" s="68" t="s">
        <v>64</v>
      </c>
      <c r="B264" s="58">
        <v>4</v>
      </c>
      <c r="C264" s="58">
        <v>1</v>
      </c>
      <c r="D264" s="58">
        <v>1</v>
      </c>
      <c r="E264" s="58">
        <v>1</v>
      </c>
      <c r="F264" s="58"/>
      <c r="G264" s="58"/>
      <c r="H264" s="58"/>
      <c r="I264" s="58">
        <v>1</v>
      </c>
      <c r="J264" s="58"/>
      <c r="K264" s="58"/>
      <c r="L264" s="58"/>
      <c r="M264" s="58">
        <v>1</v>
      </c>
      <c r="N264" s="58">
        <v>1</v>
      </c>
      <c r="O264" s="58"/>
      <c r="P264" s="58"/>
      <c r="Q264" s="58"/>
      <c r="R264" s="58"/>
      <c r="S264" s="58"/>
      <c r="T264" s="58"/>
      <c r="U264" s="58"/>
      <c r="V264" s="58">
        <v>1</v>
      </c>
      <c r="W264" s="58"/>
      <c r="X264" s="58"/>
      <c r="Y264" s="58"/>
      <c r="Z264" s="58">
        <v>1</v>
      </c>
      <c r="AA264" s="58"/>
      <c r="AB264" s="58"/>
      <c r="AC264" s="58"/>
      <c r="AD264" s="58"/>
      <c r="AE264" s="58"/>
      <c r="AF264" s="58"/>
      <c r="AG264" s="58"/>
      <c r="AH264" s="53"/>
      <c r="AI264" s="54"/>
    </row>
    <row r="265" spans="1:35" x14ac:dyDescent="0.25">
      <c r="A265" s="68" t="s">
        <v>38</v>
      </c>
      <c r="B265" s="58">
        <v>5</v>
      </c>
      <c r="C265" s="58"/>
      <c r="D265" s="58"/>
      <c r="E265" s="58"/>
      <c r="F265" s="58"/>
      <c r="G265" s="58"/>
      <c r="H265" s="58">
        <v>1</v>
      </c>
      <c r="I265" s="58"/>
      <c r="J265" s="58"/>
      <c r="K265" s="58"/>
      <c r="L265" s="58"/>
      <c r="M265" s="58"/>
      <c r="N265" s="58"/>
      <c r="O265" s="58"/>
      <c r="P265" s="58"/>
      <c r="Q265" s="58">
        <v>1</v>
      </c>
      <c r="R265" s="58"/>
      <c r="S265" s="58">
        <v>1</v>
      </c>
      <c r="T265" s="58"/>
      <c r="U265" s="58">
        <v>1</v>
      </c>
      <c r="V265" s="58"/>
      <c r="W265" s="58"/>
      <c r="X265" s="58">
        <v>1</v>
      </c>
      <c r="Y265" s="58"/>
      <c r="Z265" s="58"/>
      <c r="AA265" s="58"/>
      <c r="AB265" s="58">
        <v>1</v>
      </c>
      <c r="AC265" s="58">
        <v>1</v>
      </c>
      <c r="AD265" s="58"/>
      <c r="AE265" s="58"/>
      <c r="AF265" s="58"/>
      <c r="AG265" s="58"/>
      <c r="AH265" s="53"/>
      <c r="AI265" s="54"/>
    </row>
    <row r="266" spans="1:35" s="73" customFormat="1" x14ac:dyDescent="0.25">
      <c r="A266" s="102" t="s">
        <v>58</v>
      </c>
      <c r="B266" s="103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90"/>
      <c r="AE266" s="90"/>
      <c r="AF266" s="90"/>
      <c r="AG266" s="75"/>
      <c r="AH266" s="71"/>
      <c r="AI266" s="72"/>
    </row>
    <row r="267" spans="1:35" x14ac:dyDescent="0.25">
      <c r="A267" s="68" t="s">
        <v>61</v>
      </c>
      <c r="B267" s="58">
        <v>1</v>
      </c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>
        <v>1</v>
      </c>
      <c r="O267" s="58"/>
      <c r="P267" s="58"/>
      <c r="Q267" s="58"/>
      <c r="R267" s="58">
        <v>1</v>
      </c>
      <c r="S267" s="58">
        <v>1</v>
      </c>
      <c r="T267" s="58"/>
      <c r="U267" s="58"/>
      <c r="V267" s="58">
        <v>1</v>
      </c>
      <c r="W267" s="58">
        <v>1</v>
      </c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3"/>
      <c r="AI267" s="54"/>
    </row>
    <row r="268" spans="1:35" x14ac:dyDescent="0.25">
      <c r="A268" s="68" t="s">
        <v>62</v>
      </c>
      <c r="B268" s="58">
        <v>2</v>
      </c>
      <c r="C268" s="58"/>
      <c r="D268" s="58"/>
      <c r="E268" s="58"/>
      <c r="F268" s="58">
        <v>1</v>
      </c>
      <c r="G268" s="58">
        <v>1</v>
      </c>
      <c r="H268" s="58"/>
      <c r="I268" s="58"/>
      <c r="J268" s="58">
        <v>1</v>
      </c>
      <c r="K268" s="58"/>
      <c r="L268" s="58">
        <v>1</v>
      </c>
      <c r="M268" s="58"/>
      <c r="N268" s="58"/>
      <c r="O268" s="58"/>
      <c r="P268" s="58"/>
      <c r="Q268" s="58">
        <v>1</v>
      </c>
      <c r="R268" s="58"/>
      <c r="S268" s="58"/>
      <c r="T268" s="58">
        <v>1</v>
      </c>
      <c r="U268" s="58"/>
      <c r="V268" s="58"/>
      <c r="W268" s="58"/>
      <c r="X268" s="58">
        <v>1</v>
      </c>
      <c r="Y268" s="58">
        <v>1</v>
      </c>
      <c r="Z268" s="58"/>
      <c r="AA268" s="58"/>
      <c r="AB268" s="58">
        <v>1</v>
      </c>
      <c r="AC268" s="58"/>
      <c r="AD268" s="58">
        <v>1</v>
      </c>
      <c r="AE268" s="58">
        <v>1</v>
      </c>
      <c r="AF268" s="58">
        <v>1</v>
      </c>
      <c r="AG268" s="58"/>
      <c r="AH268" s="53"/>
      <c r="AI268" s="54"/>
    </row>
    <row r="269" spans="1:35" x14ac:dyDescent="0.25">
      <c r="A269" s="68" t="s">
        <v>63</v>
      </c>
      <c r="B269" s="58">
        <v>3</v>
      </c>
      <c r="C269" s="58"/>
      <c r="D269" s="58">
        <v>1</v>
      </c>
      <c r="E269" s="58"/>
      <c r="F269" s="58"/>
      <c r="G269" s="58"/>
      <c r="H269" s="58">
        <v>1</v>
      </c>
      <c r="I269" s="58"/>
      <c r="J269" s="58"/>
      <c r="K269" s="58">
        <v>1</v>
      </c>
      <c r="L269" s="58"/>
      <c r="M269" s="58"/>
      <c r="N269" s="58"/>
      <c r="O269" s="58"/>
      <c r="P269" s="58">
        <v>1</v>
      </c>
      <c r="Q269" s="58"/>
      <c r="R269" s="58"/>
      <c r="S269" s="58"/>
      <c r="T269" s="58"/>
      <c r="U269" s="58"/>
      <c r="V269" s="58"/>
      <c r="W269" s="58"/>
      <c r="X269" s="58"/>
      <c r="Y269" s="58"/>
      <c r="Z269" s="58">
        <v>1</v>
      </c>
      <c r="AA269" s="58">
        <v>1</v>
      </c>
      <c r="AB269" s="58"/>
      <c r="AC269" s="58"/>
      <c r="AD269" s="58"/>
      <c r="AE269" s="58"/>
      <c r="AF269" s="58"/>
      <c r="AG269" s="58"/>
      <c r="AH269" s="53"/>
      <c r="AI269" s="54"/>
    </row>
    <row r="270" spans="1:35" x14ac:dyDescent="0.25">
      <c r="A270" s="68" t="s">
        <v>64</v>
      </c>
      <c r="B270" s="58">
        <v>4</v>
      </c>
      <c r="C270" s="58">
        <v>1</v>
      </c>
      <c r="D270" s="58"/>
      <c r="E270" s="58">
        <v>1</v>
      </c>
      <c r="F270" s="58"/>
      <c r="G270" s="58"/>
      <c r="H270" s="58"/>
      <c r="I270" s="58">
        <v>1</v>
      </c>
      <c r="J270" s="58"/>
      <c r="K270" s="58"/>
      <c r="L270" s="58"/>
      <c r="M270" s="58">
        <v>1</v>
      </c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3"/>
      <c r="AI270" s="54"/>
    </row>
    <row r="271" spans="1:35" x14ac:dyDescent="0.25">
      <c r="A271" s="68" t="s">
        <v>38</v>
      </c>
      <c r="B271" s="58">
        <v>5</v>
      </c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>
        <v>1</v>
      </c>
      <c r="P271" s="58"/>
      <c r="Q271" s="58"/>
      <c r="R271" s="58"/>
      <c r="S271" s="58"/>
      <c r="T271" s="58"/>
      <c r="U271" s="58">
        <v>1</v>
      </c>
      <c r="V271" s="58"/>
      <c r="W271" s="58"/>
      <c r="X271" s="58"/>
      <c r="Y271" s="58"/>
      <c r="Z271" s="58"/>
      <c r="AA271" s="58"/>
      <c r="AB271" s="58"/>
      <c r="AC271" s="58">
        <v>1</v>
      </c>
      <c r="AD271" s="58"/>
      <c r="AE271" s="58"/>
      <c r="AF271" s="58"/>
      <c r="AG271" s="58"/>
      <c r="AH271" s="53"/>
      <c r="AI271" s="54"/>
    </row>
    <row r="272" spans="1:35" s="73" customFormat="1" ht="21" customHeight="1" x14ac:dyDescent="0.25">
      <c r="A272" s="106" t="s">
        <v>259</v>
      </c>
      <c r="B272" s="107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8"/>
      <c r="AH272" s="71"/>
      <c r="AI272" s="72"/>
    </row>
    <row r="273" spans="1:35" x14ac:dyDescent="0.25">
      <c r="A273" s="68" t="s">
        <v>61</v>
      </c>
      <c r="B273" s="58">
        <v>1</v>
      </c>
      <c r="C273" s="58"/>
      <c r="D273" s="58"/>
      <c r="E273" s="58"/>
      <c r="F273" s="58"/>
      <c r="G273" s="58"/>
      <c r="H273" s="58"/>
      <c r="I273" s="58"/>
      <c r="J273" s="58"/>
      <c r="K273" s="58"/>
      <c r="L273" s="58">
        <v>1</v>
      </c>
      <c r="M273" s="58"/>
      <c r="N273" s="58"/>
      <c r="O273" s="58"/>
      <c r="P273" s="58"/>
      <c r="Q273" s="58"/>
      <c r="R273" s="58"/>
      <c r="S273" s="58">
        <v>1</v>
      </c>
      <c r="T273" s="58">
        <v>1</v>
      </c>
      <c r="U273" s="58"/>
      <c r="V273" s="58">
        <v>1</v>
      </c>
      <c r="W273" s="58">
        <v>1</v>
      </c>
      <c r="X273" s="58"/>
      <c r="Y273" s="58">
        <v>1</v>
      </c>
      <c r="Z273" s="58"/>
      <c r="AA273" s="58"/>
      <c r="AB273" s="58"/>
      <c r="AC273" s="58"/>
      <c r="AD273" s="58"/>
      <c r="AE273" s="58"/>
      <c r="AF273" s="58"/>
      <c r="AG273" s="58"/>
      <c r="AH273" s="53"/>
      <c r="AI273" s="54"/>
    </row>
    <row r="274" spans="1:35" x14ac:dyDescent="0.25">
      <c r="A274" s="68" t="s">
        <v>62</v>
      </c>
      <c r="B274" s="58">
        <v>2</v>
      </c>
      <c r="C274" s="58">
        <v>1</v>
      </c>
      <c r="D274" s="58"/>
      <c r="E274" s="58">
        <v>1</v>
      </c>
      <c r="F274" s="58">
        <v>1</v>
      </c>
      <c r="G274" s="58">
        <v>1</v>
      </c>
      <c r="H274" s="58">
        <v>1</v>
      </c>
      <c r="I274" s="58"/>
      <c r="J274" s="58"/>
      <c r="K274" s="58"/>
      <c r="L274" s="58"/>
      <c r="M274" s="58"/>
      <c r="N274" s="58">
        <v>1</v>
      </c>
      <c r="O274" s="58"/>
      <c r="P274" s="58"/>
      <c r="Q274" s="58">
        <v>1</v>
      </c>
      <c r="R274" s="58">
        <v>1</v>
      </c>
      <c r="S274" s="58"/>
      <c r="T274" s="58"/>
      <c r="U274" s="58">
        <v>1</v>
      </c>
      <c r="V274" s="58"/>
      <c r="W274" s="58"/>
      <c r="X274" s="58"/>
      <c r="Y274" s="58"/>
      <c r="Z274" s="58">
        <v>1</v>
      </c>
      <c r="AA274" s="58">
        <v>1</v>
      </c>
      <c r="AB274" s="58">
        <v>1</v>
      </c>
      <c r="AC274" s="58"/>
      <c r="AD274" s="58">
        <v>1</v>
      </c>
      <c r="AE274" s="58"/>
      <c r="AF274" s="58"/>
      <c r="AG274" s="58"/>
      <c r="AH274" s="53"/>
      <c r="AI274" s="54"/>
    </row>
    <row r="275" spans="1:35" x14ac:dyDescent="0.25">
      <c r="A275" s="68" t="s">
        <v>63</v>
      </c>
      <c r="B275" s="58">
        <v>3</v>
      </c>
      <c r="C275" s="58"/>
      <c r="D275" s="58"/>
      <c r="E275" s="58"/>
      <c r="F275" s="58"/>
      <c r="G275" s="58"/>
      <c r="H275" s="58"/>
      <c r="I275" s="58"/>
      <c r="J275" s="58">
        <v>1</v>
      </c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>
        <v>1</v>
      </c>
      <c r="AF275" s="58">
        <v>1</v>
      </c>
      <c r="AG275" s="58"/>
      <c r="AH275" s="53"/>
      <c r="AI275" s="54"/>
    </row>
    <row r="276" spans="1:35" x14ac:dyDescent="0.25">
      <c r="A276" s="68" t="s">
        <v>64</v>
      </c>
      <c r="B276" s="58">
        <v>4</v>
      </c>
      <c r="C276" s="58"/>
      <c r="D276" s="58">
        <v>1</v>
      </c>
      <c r="E276" s="58"/>
      <c r="F276" s="58"/>
      <c r="G276" s="58"/>
      <c r="H276" s="58"/>
      <c r="I276" s="58">
        <v>1</v>
      </c>
      <c r="J276" s="58"/>
      <c r="K276" s="58">
        <v>1</v>
      </c>
      <c r="L276" s="58"/>
      <c r="M276" s="58">
        <v>1</v>
      </c>
      <c r="N276" s="58"/>
      <c r="O276" s="58">
        <v>1</v>
      </c>
      <c r="P276" s="58">
        <v>1</v>
      </c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3"/>
      <c r="AI276" s="54"/>
    </row>
    <row r="277" spans="1:35" x14ac:dyDescent="0.25">
      <c r="A277" s="68" t="s">
        <v>38</v>
      </c>
      <c r="B277" s="58">
        <v>5</v>
      </c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>
        <v>1</v>
      </c>
      <c r="Y277" s="58"/>
      <c r="Z277" s="58"/>
      <c r="AA277" s="58"/>
      <c r="AB277" s="58"/>
      <c r="AC277" s="58">
        <v>1</v>
      </c>
      <c r="AD277" s="58"/>
      <c r="AE277" s="58"/>
      <c r="AF277" s="58"/>
      <c r="AG277" s="58"/>
      <c r="AH277" s="53"/>
      <c r="AI277" s="54"/>
    </row>
    <row r="278" spans="1:35" s="73" customFormat="1" x14ac:dyDescent="0.25">
      <c r="A278" s="102" t="s">
        <v>59</v>
      </c>
      <c r="B278" s="103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  <c r="AA278" s="90"/>
      <c r="AB278" s="90"/>
      <c r="AC278" s="90"/>
      <c r="AD278" s="90"/>
      <c r="AE278" s="90"/>
      <c r="AF278" s="90"/>
      <c r="AG278" s="75"/>
      <c r="AH278" s="71"/>
      <c r="AI278" s="72"/>
    </row>
    <row r="279" spans="1:35" x14ac:dyDescent="0.25">
      <c r="A279" s="68" t="s">
        <v>61</v>
      </c>
      <c r="B279" s="58">
        <v>1</v>
      </c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>
        <v>1</v>
      </c>
      <c r="P279" s="58"/>
      <c r="Q279" s="58"/>
      <c r="R279" s="58">
        <v>1</v>
      </c>
      <c r="S279" s="58"/>
      <c r="T279" s="58"/>
      <c r="U279" s="58"/>
      <c r="V279" s="58">
        <v>1</v>
      </c>
      <c r="W279" s="58">
        <v>1</v>
      </c>
      <c r="X279" s="58"/>
      <c r="Y279" s="58"/>
      <c r="Z279" s="58"/>
      <c r="AA279" s="58"/>
      <c r="AB279" s="58"/>
      <c r="AC279" s="58"/>
      <c r="AD279" s="58"/>
      <c r="AE279" s="58">
        <v>1</v>
      </c>
      <c r="AF279" s="58">
        <v>1</v>
      </c>
      <c r="AG279" s="58"/>
      <c r="AH279" s="53"/>
      <c r="AI279" s="54"/>
    </row>
    <row r="280" spans="1:35" x14ac:dyDescent="0.25">
      <c r="A280" s="68" t="s">
        <v>62</v>
      </c>
      <c r="B280" s="58">
        <v>2</v>
      </c>
      <c r="C280" s="58">
        <v>1</v>
      </c>
      <c r="D280" s="58"/>
      <c r="E280" s="58">
        <v>1</v>
      </c>
      <c r="F280" s="58"/>
      <c r="G280" s="58">
        <v>1</v>
      </c>
      <c r="H280" s="58"/>
      <c r="I280" s="58"/>
      <c r="J280" s="58">
        <v>1</v>
      </c>
      <c r="K280" s="58">
        <v>1</v>
      </c>
      <c r="L280" s="58">
        <v>1</v>
      </c>
      <c r="M280" s="58"/>
      <c r="N280" s="58">
        <v>1</v>
      </c>
      <c r="O280" s="58"/>
      <c r="P280" s="58">
        <v>1</v>
      </c>
      <c r="Q280" s="58">
        <v>1</v>
      </c>
      <c r="R280" s="58"/>
      <c r="S280" s="58">
        <v>1</v>
      </c>
      <c r="T280" s="58">
        <v>1</v>
      </c>
      <c r="U280" s="58"/>
      <c r="V280" s="58"/>
      <c r="W280" s="58"/>
      <c r="X280" s="58"/>
      <c r="Y280" s="58"/>
      <c r="Z280" s="58">
        <v>1</v>
      </c>
      <c r="AA280" s="58">
        <v>1</v>
      </c>
      <c r="AB280" s="58"/>
      <c r="AC280" s="58"/>
      <c r="AD280" s="58">
        <v>1</v>
      </c>
      <c r="AE280" s="58"/>
      <c r="AF280" s="58"/>
      <c r="AG280" s="58"/>
      <c r="AH280" s="53"/>
      <c r="AI280" s="54"/>
    </row>
    <row r="281" spans="1:35" x14ac:dyDescent="0.25">
      <c r="A281" s="68" t="s">
        <v>63</v>
      </c>
      <c r="B281" s="58">
        <v>3</v>
      </c>
      <c r="C281" s="58"/>
      <c r="D281" s="58">
        <v>1</v>
      </c>
      <c r="E281" s="58"/>
      <c r="F281" s="58">
        <v>1</v>
      </c>
      <c r="G281" s="58"/>
      <c r="H281" s="58">
        <v>1</v>
      </c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>
        <v>1</v>
      </c>
      <c r="Z281" s="58"/>
      <c r="AA281" s="58"/>
      <c r="AB281" s="58">
        <v>1</v>
      </c>
      <c r="AC281" s="58"/>
      <c r="AD281" s="58"/>
      <c r="AE281" s="58"/>
      <c r="AF281" s="58"/>
      <c r="AG281" s="58"/>
      <c r="AH281" s="53"/>
      <c r="AI281" s="54"/>
    </row>
    <row r="282" spans="1:35" x14ac:dyDescent="0.25">
      <c r="A282" s="68" t="s">
        <v>64</v>
      </c>
      <c r="B282" s="58">
        <v>4</v>
      </c>
      <c r="C282" s="58"/>
      <c r="D282" s="58"/>
      <c r="E282" s="58"/>
      <c r="F282" s="58"/>
      <c r="G282" s="58"/>
      <c r="H282" s="58"/>
      <c r="I282" s="58">
        <v>1</v>
      </c>
      <c r="J282" s="58"/>
      <c r="K282" s="58"/>
      <c r="L282" s="58"/>
      <c r="M282" s="58">
        <v>1</v>
      </c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3"/>
      <c r="AI282" s="54"/>
    </row>
    <row r="283" spans="1:35" x14ac:dyDescent="0.25">
      <c r="A283" s="68" t="s">
        <v>38</v>
      </c>
      <c r="B283" s="58">
        <v>5</v>
      </c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>
        <v>1</v>
      </c>
      <c r="V283" s="58"/>
      <c r="W283" s="58"/>
      <c r="X283" s="58">
        <v>1</v>
      </c>
      <c r="Y283" s="58"/>
      <c r="Z283" s="58"/>
      <c r="AA283" s="58"/>
      <c r="AB283" s="58"/>
      <c r="AC283" s="58">
        <v>1</v>
      </c>
      <c r="AD283" s="58"/>
      <c r="AE283" s="58"/>
      <c r="AF283" s="58"/>
      <c r="AG283" s="58"/>
      <c r="AH283" s="53"/>
      <c r="AI283" s="54"/>
    </row>
    <row r="284" spans="1:35" s="73" customFormat="1" x14ac:dyDescent="0.25">
      <c r="A284" s="111" t="s">
        <v>60</v>
      </c>
      <c r="B284" s="104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  <c r="AA284" s="87"/>
      <c r="AB284" s="87"/>
      <c r="AC284" s="87"/>
      <c r="AD284" s="87"/>
      <c r="AE284" s="87"/>
      <c r="AF284" s="87"/>
      <c r="AG284" s="55"/>
      <c r="AH284" s="71"/>
      <c r="AI284" s="72"/>
    </row>
    <row r="285" spans="1:35" x14ac:dyDescent="0.25">
      <c r="A285" s="68" t="s">
        <v>61</v>
      </c>
      <c r="B285" s="58">
        <v>1</v>
      </c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>
        <v>1</v>
      </c>
      <c r="S285" s="58"/>
      <c r="T285" s="58"/>
      <c r="U285" s="58"/>
      <c r="V285" s="58"/>
      <c r="W285" s="58"/>
      <c r="X285" s="58"/>
      <c r="Y285" s="58">
        <v>1</v>
      </c>
      <c r="Z285" s="58"/>
      <c r="AA285" s="58"/>
      <c r="AB285" s="58"/>
      <c r="AC285" s="58"/>
      <c r="AD285" s="58"/>
      <c r="AE285" s="58"/>
      <c r="AF285" s="58"/>
      <c r="AG285" s="58"/>
      <c r="AH285" s="53"/>
      <c r="AI285" s="54"/>
    </row>
    <row r="286" spans="1:35" x14ac:dyDescent="0.25">
      <c r="A286" s="68" t="s">
        <v>62</v>
      </c>
      <c r="B286" s="58">
        <v>2</v>
      </c>
      <c r="C286" s="58"/>
      <c r="D286" s="58"/>
      <c r="E286" s="58"/>
      <c r="F286" s="58"/>
      <c r="G286" s="58">
        <v>1</v>
      </c>
      <c r="H286" s="58"/>
      <c r="I286" s="58"/>
      <c r="J286" s="58"/>
      <c r="K286" s="58"/>
      <c r="L286" s="58">
        <v>1</v>
      </c>
      <c r="M286" s="58"/>
      <c r="N286" s="58"/>
      <c r="O286" s="58"/>
      <c r="P286" s="58"/>
      <c r="Q286" s="58">
        <v>1</v>
      </c>
      <c r="R286" s="58"/>
      <c r="S286" s="58">
        <v>1</v>
      </c>
      <c r="T286" s="58">
        <v>1</v>
      </c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3"/>
      <c r="AI286" s="54"/>
    </row>
    <row r="287" spans="1:35" x14ac:dyDescent="0.25">
      <c r="A287" s="68" t="s">
        <v>63</v>
      </c>
      <c r="B287" s="58">
        <v>3</v>
      </c>
      <c r="C287" s="58"/>
      <c r="D287" s="58"/>
      <c r="E287" s="58"/>
      <c r="F287" s="58">
        <v>1</v>
      </c>
      <c r="G287" s="58"/>
      <c r="H287" s="58"/>
      <c r="I287" s="58"/>
      <c r="J287" s="58">
        <v>1</v>
      </c>
      <c r="K287" s="58"/>
      <c r="L287" s="58"/>
      <c r="M287" s="58"/>
      <c r="N287" s="58"/>
      <c r="O287" s="58">
        <v>1</v>
      </c>
      <c r="P287" s="58">
        <v>1</v>
      </c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>
        <v>1</v>
      </c>
      <c r="AB287" s="58"/>
      <c r="AC287" s="58"/>
      <c r="AD287" s="58">
        <v>1</v>
      </c>
      <c r="AE287" s="58">
        <v>1</v>
      </c>
      <c r="AF287" s="58">
        <v>1</v>
      </c>
      <c r="AG287" s="58"/>
      <c r="AH287" s="53"/>
      <c r="AI287" s="54"/>
    </row>
    <row r="288" spans="1:35" x14ac:dyDescent="0.25">
      <c r="A288" s="68" t="s">
        <v>64</v>
      </c>
      <c r="B288" s="58">
        <v>4</v>
      </c>
      <c r="C288" s="58">
        <v>1</v>
      </c>
      <c r="D288" s="58">
        <v>1</v>
      </c>
      <c r="E288" s="58">
        <v>1</v>
      </c>
      <c r="F288" s="58"/>
      <c r="G288" s="58"/>
      <c r="H288" s="58"/>
      <c r="I288" s="58">
        <v>1</v>
      </c>
      <c r="J288" s="58"/>
      <c r="K288" s="58">
        <v>1</v>
      </c>
      <c r="L288" s="58"/>
      <c r="M288" s="58">
        <v>1</v>
      </c>
      <c r="N288" s="58">
        <v>1</v>
      </c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3"/>
      <c r="AI288" s="54"/>
    </row>
    <row r="289" spans="1:35" x14ac:dyDescent="0.25">
      <c r="A289" s="68" t="s">
        <v>38</v>
      </c>
      <c r="B289" s="58">
        <v>5</v>
      </c>
      <c r="C289" s="58"/>
      <c r="D289" s="58"/>
      <c r="E289" s="58"/>
      <c r="F289" s="58"/>
      <c r="G289" s="58"/>
      <c r="H289" s="58">
        <v>1</v>
      </c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>
        <v>1</v>
      </c>
      <c r="V289" s="58">
        <v>1</v>
      </c>
      <c r="W289" s="58">
        <v>1</v>
      </c>
      <c r="X289" s="58">
        <v>1</v>
      </c>
      <c r="Y289" s="58"/>
      <c r="Z289" s="58">
        <v>1</v>
      </c>
      <c r="AA289" s="58"/>
      <c r="AB289" s="58">
        <v>1</v>
      </c>
      <c r="AC289" s="58">
        <v>1</v>
      </c>
      <c r="AD289" s="58"/>
      <c r="AE289" s="58"/>
      <c r="AF289" s="58"/>
      <c r="AG289" s="58"/>
      <c r="AH289" s="53"/>
      <c r="AI289" s="54"/>
    </row>
    <row r="290" spans="1:35" s="73" customFormat="1" x14ac:dyDescent="0.25">
      <c r="A290" s="111" t="s">
        <v>215</v>
      </c>
      <c r="B290" s="104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87"/>
      <c r="AB290" s="87"/>
      <c r="AC290" s="87"/>
      <c r="AD290" s="87"/>
      <c r="AE290" s="87"/>
      <c r="AF290" s="87"/>
      <c r="AG290" s="86"/>
      <c r="AH290" s="71"/>
      <c r="AI290" s="72"/>
    </row>
    <row r="291" spans="1:35" x14ac:dyDescent="0.25">
      <c r="A291" s="68" t="s">
        <v>61</v>
      </c>
      <c r="B291" s="58">
        <v>1</v>
      </c>
      <c r="C291" s="58"/>
      <c r="D291" s="58"/>
      <c r="E291" s="58"/>
      <c r="F291" s="58"/>
      <c r="G291" s="58"/>
      <c r="H291" s="58"/>
      <c r="I291" s="58"/>
      <c r="J291" s="58"/>
      <c r="K291" s="58">
        <v>1</v>
      </c>
      <c r="L291" s="58"/>
      <c r="M291" s="58"/>
      <c r="N291" s="58"/>
      <c r="O291" s="58">
        <v>1</v>
      </c>
      <c r="P291" s="58">
        <v>1</v>
      </c>
      <c r="Q291" s="58"/>
      <c r="R291" s="58"/>
      <c r="S291" s="58"/>
      <c r="T291" s="58">
        <v>1</v>
      </c>
      <c r="U291" s="58"/>
      <c r="V291" s="58"/>
      <c r="W291" s="58"/>
      <c r="X291" s="58"/>
      <c r="Y291" s="58">
        <v>1</v>
      </c>
      <c r="Z291" s="58"/>
      <c r="AA291" s="58"/>
      <c r="AB291" s="58"/>
      <c r="AC291" s="58"/>
      <c r="AD291" s="58"/>
      <c r="AE291" s="58">
        <v>1</v>
      </c>
      <c r="AF291" s="58">
        <v>1</v>
      </c>
      <c r="AG291" s="58"/>
      <c r="AH291" s="53"/>
      <c r="AI291" s="54"/>
    </row>
    <row r="292" spans="1:35" x14ac:dyDescent="0.25">
      <c r="A292" s="68" t="s">
        <v>62</v>
      </c>
      <c r="B292" s="58">
        <v>2</v>
      </c>
      <c r="C292" s="58"/>
      <c r="D292" s="58">
        <v>1</v>
      </c>
      <c r="E292" s="58"/>
      <c r="F292" s="58"/>
      <c r="G292" s="58">
        <v>1</v>
      </c>
      <c r="H292" s="58"/>
      <c r="I292" s="58"/>
      <c r="J292" s="58"/>
      <c r="K292" s="58"/>
      <c r="L292" s="58">
        <v>1</v>
      </c>
      <c r="M292" s="58"/>
      <c r="N292" s="58"/>
      <c r="O292" s="58"/>
      <c r="P292" s="58"/>
      <c r="Q292" s="58">
        <v>1</v>
      </c>
      <c r="R292" s="58"/>
      <c r="S292" s="58">
        <v>1</v>
      </c>
      <c r="T292" s="58"/>
      <c r="U292" s="58"/>
      <c r="V292" s="58"/>
      <c r="W292" s="58"/>
      <c r="X292" s="58">
        <v>1</v>
      </c>
      <c r="Y292" s="58"/>
      <c r="Z292" s="58"/>
      <c r="AA292" s="58"/>
      <c r="AB292" s="58"/>
      <c r="AC292" s="58">
        <v>1</v>
      </c>
      <c r="AD292" s="58"/>
      <c r="AE292" s="58"/>
      <c r="AF292" s="58"/>
      <c r="AG292" s="58"/>
      <c r="AH292" s="53"/>
      <c r="AI292" s="54"/>
    </row>
    <row r="293" spans="1:35" x14ac:dyDescent="0.25">
      <c r="A293" s="68" t="s">
        <v>63</v>
      </c>
      <c r="B293" s="58">
        <v>3</v>
      </c>
      <c r="C293" s="58"/>
      <c r="D293" s="58"/>
      <c r="E293" s="58">
        <v>1</v>
      </c>
      <c r="F293" s="58"/>
      <c r="G293" s="58"/>
      <c r="H293" s="58"/>
      <c r="I293" s="58"/>
      <c r="J293" s="58">
        <v>1</v>
      </c>
      <c r="K293" s="58"/>
      <c r="L293" s="58"/>
      <c r="M293" s="58"/>
      <c r="N293" s="58"/>
      <c r="O293" s="58"/>
      <c r="P293" s="58"/>
      <c r="Q293" s="58"/>
      <c r="R293" s="58">
        <v>1</v>
      </c>
      <c r="S293" s="58"/>
      <c r="T293" s="58"/>
      <c r="U293" s="58"/>
      <c r="V293" s="58">
        <v>1</v>
      </c>
      <c r="W293" s="58">
        <v>1</v>
      </c>
      <c r="X293" s="58"/>
      <c r="Y293" s="58"/>
      <c r="Z293" s="58">
        <v>1</v>
      </c>
      <c r="AA293" s="58"/>
      <c r="AB293" s="58">
        <v>1</v>
      </c>
      <c r="AC293" s="58"/>
      <c r="AD293" s="58">
        <v>1</v>
      </c>
      <c r="AE293" s="58"/>
      <c r="AF293" s="58"/>
      <c r="AG293" s="58"/>
      <c r="AH293" s="53"/>
      <c r="AI293" s="54"/>
    </row>
    <row r="294" spans="1:35" x14ac:dyDescent="0.25">
      <c r="A294" s="68" t="s">
        <v>64</v>
      </c>
      <c r="B294" s="58">
        <v>4</v>
      </c>
      <c r="C294" s="58">
        <v>1</v>
      </c>
      <c r="D294" s="58"/>
      <c r="E294" s="58"/>
      <c r="F294" s="58">
        <v>1</v>
      </c>
      <c r="G294" s="58"/>
      <c r="H294" s="58">
        <v>1</v>
      </c>
      <c r="I294" s="58">
        <v>1</v>
      </c>
      <c r="J294" s="58"/>
      <c r="K294" s="58"/>
      <c r="L294" s="58"/>
      <c r="M294" s="58">
        <v>1</v>
      </c>
      <c r="N294" s="58">
        <v>1</v>
      </c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>
        <v>1</v>
      </c>
      <c r="AB294" s="58"/>
      <c r="AC294" s="58"/>
      <c r="AD294" s="58"/>
      <c r="AE294" s="58"/>
      <c r="AF294" s="58"/>
      <c r="AG294" s="58"/>
      <c r="AH294" s="53"/>
      <c r="AI294" s="54"/>
    </row>
    <row r="295" spans="1:35" x14ac:dyDescent="0.25">
      <c r="A295" s="68" t="s">
        <v>38</v>
      </c>
      <c r="B295" s="58">
        <v>5</v>
      </c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>
        <v>1</v>
      </c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3"/>
      <c r="AI295" s="54"/>
    </row>
    <row r="296" spans="1:35" s="73" customFormat="1" x14ac:dyDescent="0.25">
      <c r="A296" s="78" t="s">
        <v>246</v>
      </c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  <c r="AE296" s="77"/>
      <c r="AF296" s="77"/>
      <c r="AG296" s="77"/>
      <c r="AH296" s="71"/>
      <c r="AI296" s="72"/>
    </row>
    <row r="297" spans="1:35" x14ac:dyDescent="0.25">
      <c r="A297" s="68" t="s">
        <v>61</v>
      </c>
      <c r="B297" s="58">
        <v>1</v>
      </c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>
        <v>1</v>
      </c>
      <c r="P297" s="48"/>
      <c r="Q297" s="48">
        <v>1</v>
      </c>
      <c r="R297" s="48"/>
      <c r="S297" s="48">
        <v>1</v>
      </c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>
        <v>1</v>
      </c>
      <c r="AF297" s="48">
        <v>1</v>
      </c>
      <c r="AG297" s="48"/>
      <c r="AH297" s="53"/>
      <c r="AI297" s="54"/>
    </row>
    <row r="298" spans="1:35" x14ac:dyDescent="0.25">
      <c r="A298" s="68" t="s">
        <v>62</v>
      </c>
      <c r="B298" s="58">
        <v>2</v>
      </c>
      <c r="C298" s="48"/>
      <c r="D298" s="48"/>
      <c r="E298" s="48">
        <v>1</v>
      </c>
      <c r="F298" s="48"/>
      <c r="G298" s="48">
        <v>1</v>
      </c>
      <c r="H298" s="48"/>
      <c r="I298" s="48"/>
      <c r="J298" s="48"/>
      <c r="K298" s="48"/>
      <c r="L298" s="48"/>
      <c r="M298" s="48"/>
      <c r="N298" s="48"/>
      <c r="O298" s="48"/>
      <c r="P298" s="48">
        <v>1</v>
      </c>
      <c r="Q298" s="48"/>
      <c r="R298" s="48"/>
      <c r="S298" s="48"/>
      <c r="T298" s="48">
        <v>1</v>
      </c>
      <c r="U298" s="48"/>
      <c r="V298" s="48"/>
      <c r="W298" s="48"/>
      <c r="X298" s="48"/>
      <c r="Y298" s="48"/>
      <c r="Z298" s="48"/>
      <c r="AA298" s="48"/>
      <c r="AB298" s="48"/>
      <c r="AC298" s="48">
        <v>1</v>
      </c>
      <c r="AD298" s="48"/>
      <c r="AE298" s="48"/>
      <c r="AF298" s="48"/>
      <c r="AG298" s="48"/>
      <c r="AH298" s="53"/>
      <c r="AI298" s="54"/>
    </row>
    <row r="299" spans="1:35" x14ac:dyDescent="0.25">
      <c r="A299" s="68" t="s">
        <v>63</v>
      </c>
      <c r="B299" s="58">
        <v>3</v>
      </c>
      <c r="C299" s="48"/>
      <c r="D299" s="48">
        <v>1</v>
      </c>
      <c r="E299" s="48"/>
      <c r="F299" s="48">
        <v>1</v>
      </c>
      <c r="G299" s="48"/>
      <c r="H299" s="48"/>
      <c r="I299" s="48"/>
      <c r="J299" s="48">
        <v>1</v>
      </c>
      <c r="K299" s="48">
        <v>1</v>
      </c>
      <c r="L299" s="48">
        <v>1</v>
      </c>
      <c r="M299" s="48"/>
      <c r="N299" s="48"/>
      <c r="O299" s="48"/>
      <c r="P299" s="48"/>
      <c r="Q299" s="48"/>
      <c r="R299" s="48"/>
      <c r="S299" s="48"/>
      <c r="T299" s="48"/>
      <c r="U299" s="48"/>
      <c r="V299" s="48">
        <v>1</v>
      </c>
      <c r="W299" s="48">
        <v>1</v>
      </c>
      <c r="X299" s="48">
        <v>1</v>
      </c>
      <c r="Y299" s="48">
        <v>1</v>
      </c>
      <c r="Z299" s="48">
        <v>1</v>
      </c>
      <c r="AA299" s="48">
        <v>1</v>
      </c>
      <c r="AB299" s="48"/>
      <c r="AC299" s="48"/>
      <c r="AD299" s="48">
        <v>1</v>
      </c>
      <c r="AE299" s="48"/>
      <c r="AF299" s="48"/>
      <c r="AG299" s="48"/>
      <c r="AH299" s="53"/>
      <c r="AI299" s="54"/>
    </row>
    <row r="300" spans="1:35" x14ac:dyDescent="0.25">
      <c r="A300" s="68" t="s">
        <v>64</v>
      </c>
      <c r="B300" s="58">
        <v>4</v>
      </c>
      <c r="C300" s="48">
        <v>1</v>
      </c>
      <c r="D300" s="48"/>
      <c r="E300" s="48"/>
      <c r="F300" s="48"/>
      <c r="G300" s="48"/>
      <c r="H300" s="48"/>
      <c r="I300" s="48">
        <v>1</v>
      </c>
      <c r="J300" s="48"/>
      <c r="K300" s="48"/>
      <c r="L300" s="48"/>
      <c r="M300" s="48">
        <v>1</v>
      </c>
      <c r="N300" s="48">
        <v>1</v>
      </c>
      <c r="O300" s="48"/>
      <c r="P300" s="48"/>
      <c r="Q300" s="48"/>
      <c r="R300" s="48">
        <v>1</v>
      </c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53"/>
      <c r="AI300" s="54"/>
    </row>
    <row r="301" spans="1:35" x14ac:dyDescent="0.25">
      <c r="A301" s="68" t="s">
        <v>38</v>
      </c>
      <c r="B301" s="58">
        <v>5</v>
      </c>
      <c r="C301" s="48"/>
      <c r="D301" s="48"/>
      <c r="E301" s="48"/>
      <c r="F301" s="48"/>
      <c r="G301" s="48"/>
      <c r="H301" s="48">
        <v>1</v>
      </c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>
        <v>1</v>
      </c>
      <c r="AC301" s="48"/>
      <c r="AD301" s="48"/>
      <c r="AE301" s="48"/>
      <c r="AF301" s="48"/>
      <c r="AG301" s="48"/>
      <c r="AH301" s="53"/>
      <c r="AI301" s="54"/>
    </row>
    <row r="302" spans="1:35" x14ac:dyDescent="0.25">
      <c r="A302" s="119" t="s">
        <v>67</v>
      </c>
      <c r="B302" s="120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91"/>
      <c r="N302" s="91"/>
      <c r="O302" s="91"/>
      <c r="P302" s="91"/>
      <c r="Q302" s="91"/>
      <c r="R302" s="91"/>
      <c r="S302" s="91"/>
      <c r="T302" s="91"/>
      <c r="U302" s="91">
        <v>1</v>
      </c>
      <c r="V302" s="91"/>
      <c r="W302" s="91"/>
      <c r="X302" s="91"/>
      <c r="Y302" s="91"/>
      <c r="Z302" s="91"/>
      <c r="AA302" s="91"/>
      <c r="AB302" s="91"/>
      <c r="AC302" s="91"/>
      <c r="AD302" s="91"/>
      <c r="AE302" s="91"/>
      <c r="AF302" s="91"/>
      <c r="AG302" s="57"/>
      <c r="AH302" s="53"/>
      <c r="AI302" s="54"/>
    </row>
    <row r="303" spans="1:35" s="73" customFormat="1" x14ac:dyDescent="0.25">
      <c r="A303" s="111" t="s">
        <v>52</v>
      </c>
      <c r="B303" s="104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  <c r="AA303" s="87"/>
      <c r="AB303" s="87"/>
      <c r="AC303" s="87"/>
      <c r="AD303" s="87"/>
      <c r="AE303" s="87"/>
      <c r="AF303" s="87"/>
      <c r="AG303" s="55"/>
      <c r="AH303" s="71"/>
      <c r="AI303" s="72"/>
    </row>
    <row r="304" spans="1:35" x14ac:dyDescent="0.25">
      <c r="A304" s="68" t="s">
        <v>61</v>
      </c>
      <c r="B304" s="58">
        <v>1</v>
      </c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>
        <v>1</v>
      </c>
      <c r="Q304" s="58">
        <v>1</v>
      </c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3"/>
      <c r="AI304" s="54"/>
    </row>
    <row r="305" spans="1:35" x14ac:dyDescent="0.25">
      <c r="A305" s="68" t="s">
        <v>62</v>
      </c>
      <c r="B305" s="58">
        <v>2</v>
      </c>
      <c r="C305" s="58"/>
      <c r="D305" s="58"/>
      <c r="E305" s="58"/>
      <c r="F305" s="58"/>
      <c r="G305" s="58"/>
      <c r="H305" s="58"/>
      <c r="I305" s="58"/>
      <c r="J305" s="58">
        <v>1</v>
      </c>
      <c r="K305" s="58"/>
      <c r="L305" s="58"/>
      <c r="M305" s="58"/>
      <c r="N305" s="58"/>
      <c r="O305" s="58"/>
      <c r="P305" s="58"/>
      <c r="Q305" s="58"/>
      <c r="R305" s="58">
        <v>1</v>
      </c>
      <c r="S305" s="58">
        <v>1</v>
      </c>
      <c r="T305" s="58"/>
      <c r="U305" s="58"/>
      <c r="V305" s="58"/>
      <c r="W305" s="58"/>
      <c r="X305" s="58">
        <v>1</v>
      </c>
      <c r="Y305" s="58"/>
      <c r="Z305" s="58"/>
      <c r="AA305" s="58"/>
      <c r="AB305" s="58">
        <v>1</v>
      </c>
      <c r="AC305" s="58"/>
      <c r="AD305" s="58"/>
      <c r="AE305" s="58">
        <v>1</v>
      </c>
      <c r="AF305" s="58">
        <v>1</v>
      </c>
      <c r="AG305" s="58"/>
      <c r="AH305" s="53"/>
      <c r="AI305" s="54"/>
    </row>
    <row r="306" spans="1:35" x14ac:dyDescent="0.25">
      <c r="A306" s="68" t="s">
        <v>63</v>
      </c>
      <c r="B306" s="58">
        <v>3</v>
      </c>
      <c r="C306" s="58">
        <v>1</v>
      </c>
      <c r="D306" s="58"/>
      <c r="E306" s="58">
        <v>1</v>
      </c>
      <c r="F306" s="58">
        <v>1</v>
      </c>
      <c r="G306" s="58">
        <v>1</v>
      </c>
      <c r="H306" s="58">
        <v>1</v>
      </c>
      <c r="I306" s="58"/>
      <c r="J306" s="58"/>
      <c r="K306" s="58">
        <v>1</v>
      </c>
      <c r="L306" s="58">
        <v>1</v>
      </c>
      <c r="M306" s="58">
        <v>1</v>
      </c>
      <c r="N306" s="58"/>
      <c r="O306" s="58"/>
      <c r="P306" s="58"/>
      <c r="Q306" s="58"/>
      <c r="R306" s="58"/>
      <c r="S306" s="58"/>
      <c r="T306" s="58">
        <v>1</v>
      </c>
      <c r="U306" s="58"/>
      <c r="V306" s="58">
        <v>1</v>
      </c>
      <c r="W306" s="58">
        <v>1</v>
      </c>
      <c r="X306" s="58"/>
      <c r="Y306" s="58">
        <v>1</v>
      </c>
      <c r="Z306" s="58"/>
      <c r="AA306" s="58">
        <v>1</v>
      </c>
      <c r="AB306" s="58"/>
      <c r="AC306" s="58">
        <v>1</v>
      </c>
      <c r="AD306" s="58"/>
      <c r="AE306" s="58"/>
      <c r="AF306" s="58"/>
      <c r="AG306" s="58"/>
      <c r="AH306" s="53"/>
      <c r="AI306" s="54"/>
    </row>
    <row r="307" spans="1:35" x14ac:dyDescent="0.25">
      <c r="A307" s="68" t="s">
        <v>64</v>
      </c>
      <c r="B307" s="58">
        <v>4</v>
      </c>
      <c r="C307" s="58"/>
      <c r="D307" s="58">
        <v>1</v>
      </c>
      <c r="E307" s="58"/>
      <c r="F307" s="58"/>
      <c r="G307" s="58"/>
      <c r="H307" s="58"/>
      <c r="I307" s="58">
        <v>1</v>
      </c>
      <c r="J307" s="58"/>
      <c r="K307" s="58"/>
      <c r="L307" s="58"/>
      <c r="M307" s="58"/>
      <c r="N307" s="58">
        <v>1</v>
      </c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>
        <v>1</v>
      </c>
      <c r="AE307" s="58"/>
      <c r="AF307" s="58"/>
      <c r="AG307" s="58"/>
      <c r="AH307" s="53"/>
      <c r="AI307" s="54"/>
    </row>
    <row r="308" spans="1:35" x14ac:dyDescent="0.25">
      <c r="A308" s="68" t="s">
        <v>38</v>
      </c>
      <c r="B308" s="58">
        <v>5</v>
      </c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>
        <v>1</v>
      </c>
      <c r="P308" s="58"/>
      <c r="Q308" s="58"/>
      <c r="R308" s="58"/>
      <c r="S308" s="58"/>
      <c r="T308" s="58"/>
      <c r="U308" s="58">
        <v>1</v>
      </c>
      <c r="V308" s="58"/>
      <c r="W308" s="58"/>
      <c r="X308" s="58"/>
      <c r="Y308" s="58"/>
      <c r="Z308" s="58">
        <v>1</v>
      </c>
      <c r="AA308" s="58"/>
      <c r="AB308" s="58"/>
      <c r="AC308" s="58"/>
      <c r="AD308" s="58"/>
      <c r="AE308" s="58"/>
      <c r="AF308" s="58"/>
      <c r="AG308" s="58"/>
      <c r="AH308" s="53"/>
      <c r="AI308" s="54"/>
    </row>
    <row r="309" spans="1:35" s="73" customFormat="1" x14ac:dyDescent="0.25">
      <c r="A309" s="111" t="s">
        <v>51</v>
      </c>
      <c r="B309" s="104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  <c r="AA309" s="87"/>
      <c r="AB309" s="87"/>
      <c r="AC309" s="87"/>
      <c r="AD309" s="87"/>
      <c r="AE309" s="87"/>
      <c r="AF309" s="87"/>
      <c r="AG309" s="55"/>
      <c r="AH309" s="71"/>
      <c r="AI309" s="72"/>
    </row>
    <row r="310" spans="1:35" x14ac:dyDescent="0.25">
      <c r="A310" s="68" t="s">
        <v>61</v>
      </c>
      <c r="B310" s="58">
        <v>1</v>
      </c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>
        <v>1</v>
      </c>
      <c r="Q310" s="58">
        <v>1</v>
      </c>
      <c r="R310" s="58"/>
      <c r="S310" s="58">
        <v>1</v>
      </c>
      <c r="T310" s="58">
        <v>1</v>
      </c>
      <c r="U310" s="58"/>
      <c r="V310" s="58"/>
      <c r="W310" s="58"/>
      <c r="X310" s="58"/>
      <c r="Y310" s="58"/>
      <c r="Z310" s="58">
        <v>1</v>
      </c>
      <c r="AA310" s="58"/>
      <c r="AB310" s="58"/>
      <c r="AC310" s="58"/>
      <c r="AD310" s="58"/>
      <c r="AE310" s="58"/>
      <c r="AF310" s="58"/>
      <c r="AG310" s="58"/>
      <c r="AH310" s="53"/>
      <c r="AI310" s="54"/>
    </row>
    <row r="311" spans="1:35" x14ac:dyDescent="0.25">
      <c r="A311" s="68" t="s">
        <v>62</v>
      </c>
      <c r="B311" s="58">
        <v>2</v>
      </c>
      <c r="C311" s="58"/>
      <c r="D311" s="58"/>
      <c r="E311" s="58"/>
      <c r="F311" s="58"/>
      <c r="G311" s="58"/>
      <c r="H311" s="58"/>
      <c r="I311" s="58"/>
      <c r="J311" s="58"/>
      <c r="K311" s="58"/>
      <c r="L311" s="58">
        <v>1</v>
      </c>
      <c r="M311" s="58"/>
      <c r="N311" s="58"/>
      <c r="O311" s="58"/>
      <c r="P311" s="58"/>
      <c r="Q311" s="58"/>
      <c r="R311" s="58">
        <v>1</v>
      </c>
      <c r="S311" s="58"/>
      <c r="T311" s="58"/>
      <c r="U311" s="58">
        <v>1</v>
      </c>
      <c r="V311" s="58"/>
      <c r="W311" s="58"/>
      <c r="X311" s="58">
        <v>1</v>
      </c>
      <c r="Y311" s="58"/>
      <c r="Z311" s="58"/>
      <c r="AA311" s="58"/>
      <c r="AB311" s="58">
        <v>1</v>
      </c>
      <c r="AC311" s="58"/>
      <c r="AD311" s="58"/>
      <c r="AE311" s="58">
        <v>1</v>
      </c>
      <c r="AF311" s="58">
        <v>1</v>
      </c>
      <c r="AG311" s="58"/>
      <c r="AH311" s="53"/>
      <c r="AI311" s="54"/>
    </row>
    <row r="312" spans="1:35" x14ac:dyDescent="0.25">
      <c r="A312" s="68" t="s">
        <v>63</v>
      </c>
      <c r="B312" s="58">
        <v>3</v>
      </c>
      <c r="C312" s="58">
        <v>1</v>
      </c>
      <c r="D312" s="58"/>
      <c r="E312" s="58">
        <v>1</v>
      </c>
      <c r="F312" s="58"/>
      <c r="G312" s="58">
        <v>1</v>
      </c>
      <c r="H312" s="58">
        <v>1</v>
      </c>
      <c r="I312" s="58"/>
      <c r="J312" s="58"/>
      <c r="K312" s="58">
        <v>1</v>
      </c>
      <c r="L312" s="58"/>
      <c r="M312" s="58">
        <v>1</v>
      </c>
      <c r="N312" s="58"/>
      <c r="O312" s="58"/>
      <c r="P312" s="58"/>
      <c r="Q312" s="58"/>
      <c r="R312" s="58"/>
      <c r="S312" s="58"/>
      <c r="T312" s="58"/>
      <c r="U312" s="58"/>
      <c r="V312" s="58">
        <v>1</v>
      </c>
      <c r="W312" s="58">
        <v>1</v>
      </c>
      <c r="X312" s="58"/>
      <c r="Y312" s="58">
        <v>1</v>
      </c>
      <c r="Z312" s="58"/>
      <c r="AA312" s="58">
        <v>1</v>
      </c>
      <c r="AB312" s="58"/>
      <c r="AC312" s="58">
        <v>1</v>
      </c>
      <c r="AD312" s="58"/>
      <c r="AE312" s="58"/>
      <c r="AF312" s="58"/>
      <c r="AG312" s="58"/>
      <c r="AH312" s="53"/>
      <c r="AI312" s="54"/>
    </row>
    <row r="313" spans="1:35" x14ac:dyDescent="0.25">
      <c r="A313" s="68" t="s">
        <v>64</v>
      </c>
      <c r="B313" s="58">
        <v>4</v>
      </c>
      <c r="C313" s="58"/>
      <c r="D313" s="58">
        <v>1</v>
      </c>
      <c r="E313" s="58"/>
      <c r="F313" s="58">
        <v>1</v>
      </c>
      <c r="G313" s="58"/>
      <c r="H313" s="58"/>
      <c r="I313" s="58">
        <v>1</v>
      </c>
      <c r="J313" s="58">
        <v>1</v>
      </c>
      <c r="K313" s="58"/>
      <c r="L313" s="58"/>
      <c r="M313" s="58"/>
      <c r="N313" s="58">
        <v>1</v>
      </c>
      <c r="O313" s="58">
        <v>1</v>
      </c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>
        <v>1</v>
      </c>
      <c r="AE313" s="58"/>
      <c r="AF313" s="58"/>
      <c r="AG313" s="58"/>
      <c r="AH313" s="53"/>
      <c r="AI313" s="54"/>
    </row>
    <row r="314" spans="1:35" x14ac:dyDescent="0.25">
      <c r="A314" s="68" t="s">
        <v>38</v>
      </c>
      <c r="B314" s="58">
        <v>5</v>
      </c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3"/>
      <c r="AI314" s="54"/>
    </row>
    <row r="315" spans="1:35" s="73" customFormat="1" ht="14.25" customHeight="1" x14ac:dyDescent="0.25">
      <c r="A315" s="102" t="s">
        <v>219</v>
      </c>
      <c r="B315" s="103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0"/>
      <c r="AD315" s="90"/>
      <c r="AE315" s="90"/>
      <c r="AF315" s="90"/>
      <c r="AG315" s="75"/>
      <c r="AH315" s="71"/>
      <c r="AI315" s="72"/>
    </row>
    <row r="316" spans="1:35" x14ac:dyDescent="0.25">
      <c r="A316" s="68" t="s">
        <v>61</v>
      </c>
      <c r="B316" s="58">
        <v>1</v>
      </c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>
        <v>1</v>
      </c>
      <c r="Q316" s="58"/>
      <c r="R316" s="58"/>
      <c r="S316" s="58">
        <v>1</v>
      </c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3"/>
      <c r="AI316" s="54"/>
    </row>
    <row r="317" spans="1:35" x14ac:dyDescent="0.25">
      <c r="A317" s="68" t="s">
        <v>62</v>
      </c>
      <c r="B317" s="58">
        <v>2</v>
      </c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>
        <v>1</v>
      </c>
      <c r="V317" s="58"/>
      <c r="W317" s="58"/>
      <c r="X317" s="58"/>
      <c r="Y317" s="58"/>
      <c r="Z317" s="58"/>
      <c r="AA317" s="58"/>
      <c r="AB317" s="58"/>
      <c r="AC317" s="58"/>
      <c r="AD317" s="58"/>
      <c r="AE317" s="58">
        <v>1</v>
      </c>
      <c r="AF317" s="58">
        <v>1</v>
      </c>
      <c r="AG317" s="58"/>
      <c r="AH317" s="53"/>
      <c r="AI317" s="54"/>
    </row>
    <row r="318" spans="1:35" x14ac:dyDescent="0.25">
      <c r="A318" s="68" t="s">
        <v>63</v>
      </c>
      <c r="B318" s="58">
        <v>3</v>
      </c>
      <c r="C318" s="58"/>
      <c r="D318" s="58"/>
      <c r="E318" s="58"/>
      <c r="F318" s="58"/>
      <c r="G318" s="58">
        <v>1</v>
      </c>
      <c r="H318" s="58"/>
      <c r="I318" s="58"/>
      <c r="J318" s="58">
        <v>1</v>
      </c>
      <c r="K318" s="58"/>
      <c r="L318" s="58">
        <v>1</v>
      </c>
      <c r="M318" s="58">
        <v>1</v>
      </c>
      <c r="N318" s="58"/>
      <c r="O318" s="58"/>
      <c r="P318" s="58"/>
      <c r="Q318" s="58"/>
      <c r="R318" s="58">
        <v>1</v>
      </c>
      <c r="S318" s="58"/>
      <c r="T318" s="58">
        <v>1</v>
      </c>
      <c r="U318" s="58"/>
      <c r="V318" s="58">
        <v>1</v>
      </c>
      <c r="W318" s="58">
        <v>1</v>
      </c>
      <c r="X318" s="58"/>
      <c r="Y318" s="58">
        <v>1</v>
      </c>
      <c r="Z318" s="58"/>
      <c r="AA318" s="58">
        <v>1</v>
      </c>
      <c r="AB318" s="58"/>
      <c r="AC318" s="58">
        <v>1</v>
      </c>
      <c r="AD318" s="58"/>
      <c r="AE318" s="58"/>
      <c r="AF318" s="58"/>
      <c r="AG318" s="58"/>
      <c r="AH318" s="53"/>
      <c r="AI318" s="54"/>
    </row>
    <row r="319" spans="1:35" x14ac:dyDescent="0.25">
      <c r="A319" s="68" t="s">
        <v>64</v>
      </c>
      <c r="B319" s="58">
        <v>4</v>
      </c>
      <c r="C319" s="58">
        <v>1</v>
      </c>
      <c r="D319" s="58">
        <v>1</v>
      </c>
      <c r="E319" s="58">
        <v>1</v>
      </c>
      <c r="F319" s="58">
        <v>1</v>
      </c>
      <c r="G319" s="58"/>
      <c r="H319" s="58">
        <v>1</v>
      </c>
      <c r="I319" s="58">
        <v>1</v>
      </c>
      <c r="J319" s="58"/>
      <c r="K319" s="58">
        <v>1</v>
      </c>
      <c r="L319" s="58"/>
      <c r="M319" s="58"/>
      <c r="N319" s="58">
        <v>1</v>
      </c>
      <c r="O319" s="58">
        <v>1</v>
      </c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>
        <v>1</v>
      </c>
      <c r="AC319" s="58"/>
      <c r="AD319" s="58">
        <v>1</v>
      </c>
      <c r="AE319" s="58"/>
      <c r="AF319" s="58"/>
      <c r="AG319" s="58"/>
      <c r="AH319" s="53"/>
      <c r="AI319" s="54"/>
    </row>
    <row r="320" spans="1:35" x14ac:dyDescent="0.25">
      <c r="A320" s="68" t="s">
        <v>38</v>
      </c>
      <c r="B320" s="58">
        <v>5</v>
      </c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>
        <v>1</v>
      </c>
      <c r="R320" s="58"/>
      <c r="S320" s="58"/>
      <c r="T320" s="58"/>
      <c r="U320" s="58"/>
      <c r="V320" s="58"/>
      <c r="W320" s="58"/>
      <c r="X320" s="58">
        <v>1</v>
      </c>
      <c r="Y320" s="58"/>
      <c r="Z320" s="58">
        <v>1</v>
      </c>
      <c r="AA320" s="58"/>
      <c r="AB320" s="58"/>
      <c r="AC320" s="58"/>
      <c r="AD320" s="58"/>
      <c r="AE320" s="58"/>
      <c r="AF320" s="58"/>
      <c r="AG320" s="58"/>
      <c r="AH320" s="53"/>
      <c r="AI320" s="54"/>
    </row>
    <row r="321" spans="1:35" s="73" customFormat="1" x14ac:dyDescent="0.25">
      <c r="A321" s="104" t="s">
        <v>55</v>
      </c>
      <c r="B321" s="105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92"/>
      <c r="AG321" s="56"/>
      <c r="AH321" s="71"/>
      <c r="AI321" s="72"/>
    </row>
    <row r="322" spans="1:35" x14ac:dyDescent="0.25">
      <c r="A322" s="68" t="s">
        <v>61</v>
      </c>
      <c r="B322" s="58">
        <v>1</v>
      </c>
      <c r="C322" s="58"/>
      <c r="D322" s="58"/>
      <c r="E322" s="58"/>
      <c r="F322" s="58"/>
      <c r="G322" s="58"/>
      <c r="H322" s="58"/>
      <c r="I322" s="58"/>
      <c r="J322" s="58"/>
      <c r="K322" s="58"/>
      <c r="L322" s="58">
        <v>1</v>
      </c>
      <c r="M322" s="58"/>
      <c r="N322" s="58"/>
      <c r="O322" s="58"/>
      <c r="P322" s="58">
        <v>1</v>
      </c>
      <c r="Q322" s="58"/>
      <c r="R322" s="58"/>
      <c r="S322" s="58">
        <v>1</v>
      </c>
      <c r="T322" s="58">
        <v>1</v>
      </c>
      <c r="U322" s="58"/>
      <c r="V322" s="58"/>
      <c r="W322" s="58"/>
      <c r="X322" s="58">
        <v>1</v>
      </c>
      <c r="Y322" s="58"/>
      <c r="Z322" s="58"/>
      <c r="AA322" s="58"/>
      <c r="AB322" s="58"/>
      <c r="AC322" s="58"/>
      <c r="AD322" s="58"/>
      <c r="AE322" s="58"/>
      <c r="AF322" s="58"/>
      <c r="AG322" s="58"/>
      <c r="AH322" s="53"/>
      <c r="AI322" s="54"/>
    </row>
    <row r="323" spans="1:35" x14ac:dyDescent="0.25">
      <c r="A323" s="68" t="s">
        <v>62</v>
      </c>
      <c r="B323" s="58">
        <v>2</v>
      </c>
      <c r="C323" s="58"/>
      <c r="D323" s="58"/>
      <c r="E323" s="58"/>
      <c r="F323" s="58"/>
      <c r="G323" s="58"/>
      <c r="H323" s="58"/>
      <c r="I323" s="58"/>
      <c r="J323" s="58"/>
      <c r="K323" s="58">
        <v>1</v>
      </c>
      <c r="L323" s="58"/>
      <c r="M323" s="58"/>
      <c r="N323" s="58"/>
      <c r="O323" s="58"/>
      <c r="P323" s="58"/>
      <c r="Q323" s="58">
        <v>1</v>
      </c>
      <c r="R323" s="58">
        <v>1</v>
      </c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3"/>
      <c r="AI323" s="54"/>
    </row>
    <row r="324" spans="1:35" x14ac:dyDescent="0.25">
      <c r="A324" s="68" t="s">
        <v>63</v>
      </c>
      <c r="B324" s="58">
        <v>3</v>
      </c>
      <c r="C324" s="58"/>
      <c r="D324" s="58"/>
      <c r="E324" s="58"/>
      <c r="F324" s="58">
        <v>1</v>
      </c>
      <c r="G324" s="58">
        <v>1</v>
      </c>
      <c r="H324" s="58"/>
      <c r="I324" s="58"/>
      <c r="J324" s="58"/>
      <c r="K324" s="58"/>
      <c r="L324" s="58"/>
      <c r="M324" s="58">
        <v>1</v>
      </c>
      <c r="N324" s="58"/>
      <c r="O324" s="58">
        <v>1</v>
      </c>
      <c r="P324" s="58"/>
      <c r="Q324" s="58"/>
      <c r="R324" s="58"/>
      <c r="S324" s="58"/>
      <c r="T324" s="58"/>
      <c r="U324" s="58"/>
      <c r="V324" s="58">
        <v>1</v>
      </c>
      <c r="W324" s="58"/>
      <c r="X324" s="58"/>
      <c r="Y324" s="58">
        <v>1</v>
      </c>
      <c r="Z324" s="58"/>
      <c r="AA324" s="58">
        <v>1</v>
      </c>
      <c r="AB324" s="58">
        <v>1</v>
      </c>
      <c r="AC324" s="58">
        <v>1</v>
      </c>
      <c r="AD324" s="58"/>
      <c r="AE324" s="58"/>
      <c r="AF324" s="58"/>
      <c r="AG324" s="58"/>
      <c r="AH324" s="53"/>
      <c r="AI324" s="54"/>
    </row>
    <row r="325" spans="1:35" x14ac:dyDescent="0.25">
      <c r="A325" s="68" t="s">
        <v>64</v>
      </c>
      <c r="B325" s="58">
        <v>4</v>
      </c>
      <c r="C325" s="58">
        <v>1</v>
      </c>
      <c r="D325" s="58">
        <v>1</v>
      </c>
      <c r="E325" s="58">
        <v>1</v>
      </c>
      <c r="F325" s="58"/>
      <c r="G325" s="58"/>
      <c r="H325" s="58">
        <v>1</v>
      </c>
      <c r="I325" s="58">
        <v>1</v>
      </c>
      <c r="J325" s="58"/>
      <c r="K325" s="58"/>
      <c r="L325" s="58"/>
      <c r="M325" s="58"/>
      <c r="N325" s="58">
        <v>1</v>
      </c>
      <c r="O325" s="58"/>
      <c r="P325" s="58"/>
      <c r="Q325" s="58"/>
      <c r="R325" s="58"/>
      <c r="S325" s="58"/>
      <c r="T325" s="58"/>
      <c r="U325" s="58"/>
      <c r="V325" s="58"/>
      <c r="W325" s="58">
        <v>1</v>
      </c>
      <c r="X325" s="58"/>
      <c r="Y325" s="58"/>
      <c r="Z325" s="58">
        <v>1</v>
      </c>
      <c r="AA325" s="58"/>
      <c r="AB325" s="58"/>
      <c r="AC325" s="58"/>
      <c r="AD325" s="58">
        <v>1</v>
      </c>
      <c r="AE325" s="58">
        <v>1</v>
      </c>
      <c r="AF325" s="58">
        <v>1</v>
      </c>
      <c r="AG325" s="58"/>
      <c r="AH325" s="53"/>
      <c r="AI325" s="54"/>
    </row>
    <row r="326" spans="1:35" x14ac:dyDescent="0.25">
      <c r="A326" s="68" t="s">
        <v>38</v>
      </c>
      <c r="B326" s="58">
        <v>5</v>
      </c>
      <c r="C326" s="58"/>
      <c r="D326" s="58"/>
      <c r="E326" s="58"/>
      <c r="F326" s="58"/>
      <c r="G326" s="58"/>
      <c r="H326" s="58"/>
      <c r="I326" s="58"/>
      <c r="J326" s="58">
        <v>1</v>
      </c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>
        <v>1</v>
      </c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3"/>
      <c r="AI326" s="54"/>
    </row>
    <row r="327" spans="1:35" s="73" customFormat="1" ht="21" customHeight="1" x14ac:dyDescent="0.25">
      <c r="A327" s="118" t="s">
        <v>256</v>
      </c>
      <c r="B327" s="107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8"/>
      <c r="AH327" s="71"/>
      <c r="AI327" s="72"/>
    </row>
    <row r="328" spans="1:35" x14ac:dyDescent="0.25">
      <c r="A328" s="68" t="s">
        <v>61</v>
      </c>
      <c r="B328" s="58">
        <v>1</v>
      </c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>
        <v>1</v>
      </c>
      <c r="P328" s="58"/>
      <c r="Q328" s="58"/>
      <c r="R328" s="58"/>
      <c r="S328" s="58"/>
      <c r="T328" s="58">
        <v>1</v>
      </c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3"/>
      <c r="AI328" s="54"/>
    </row>
    <row r="329" spans="1:35" x14ac:dyDescent="0.25">
      <c r="A329" s="68" t="s">
        <v>62</v>
      </c>
      <c r="B329" s="58">
        <v>2</v>
      </c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>
        <v>1</v>
      </c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3"/>
      <c r="AI329" s="54"/>
    </row>
    <row r="330" spans="1:35" x14ac:dyDescent="0.25">
      <c r="A330" s="68" t="s">
        <v>63</v>
      </c>
      <c r="B330" s="58">
        <v>3</v>
      </c>
      <c r="C330" s="58"/>
      <c r="D330" s="58"/>
      <c r="E330" s="58"/>
      <c r="F330" s="58"/>
      <c r="G330" s="58">
        <v>1</v>
      </c>
      <c r="H330" s="58"/>
      <c r="I330" s="58"/>
      <c r="J330" s="58"/>
      <c r="K330" s="58">
        <v>1</v>
      </c>
      <c r="L330" s="58"/>
      <c r="M330" s="58">
        <v>1</v>
      </c>
      <c r="N330" s="58"/>
      <c r="O330" s="58"/>
      <c r="P330" s="58">
        <v>1</v>
      </c>
      <c r="Q330" s="58"/>
      <c r="R330" s="58">
        <v>1</v>
      </c>
      <c r="S330" s="58"/>
      <c r="T330" s="58"/>
      <c r="U330" s="58"/>
      <c r="V330" s="58"/>
      <c r="W330" s="58">
        <v>1</v>
      </c>
      <c r="X330" s="58">
        <v>1</v>
      </c>
      <c r="Y330" s="58">
        <v>1</v>
      </c>
      <c r="Z330" s="58"/>
      <c r="AA330" s="58"/>
      <c r="AB330" s="58"/>
      <c r="AC330" s="58">
        <v>1</v>
      </c>
      <c r="AD330" s="58"/>
      <c r="AE330" s="58"/>
      <c r="AF330" s="58"/>
      <c r="AG330" s="58"/>
      <c r="AH330" s="53"/>
      <c r="AI330" s="54"/>
    </row>
    <row r="331" spans="1:35" x14ac:dyDescent="0.25">
      <c r="A331" s="68" t="s">
        <v>64</v>
      </c>
      <c r="B331" s="58">
        <v>4</v>
      </c>
      <c r="C331" s="58">
        <v>1</v>
      </c>
      <c r="D331" s="58">
        <v>1</v>
      </c>
      <c r="E331" s="58">
        <v>1</v>
      </c>
      <c r="F331" s="58">
        <v>1</v>
      </c>
      <c r="G331" s="58"/>
      <c r="H331" s="58"/>
      <c r="I331" s="58">
        <v>1</v>
      </c>
      <c r="J331" s="58"/>
      <c r="K331" s="58"/>
      <c r="L331" s="58">
        <v>1</v>
      </c>
      <c r="M331" s="58"/>
      <c r="N331" s="58">
        <v>1</v>
      </c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>
        <v>1</v>
      </c>
      <c r="AB331" s="58"/>
      <c r="AC331" s="58"/>
      <c r="AD331" s="58">
        <v>1</v>
      </c>
      <c r="AE331" s="58"/>
      <c r="AF331" s="58"/>
      <c r="AG331" s="58"/>
      <c r="AH331" s="53"/>
      <c r="AI331" s="54"/>
    </row>
    <row r="332" spans="1:35" x14ac:dyDescent="0.25">
      <c r="A332" s="68" t="s">
        <v>38</v>
      </c>
      <c r="B332" s="58">
        <v>5</v>
      </c>
      <c r="C332" s="58"/>
      <c r="D332" s="58"/>
      <c r="E332" s="58"/>
      <c r="F332" s="58"/>
      <c r="G332" s="58"/>
      <c r="H332" s="58">
        <v>1</v>
      </c>
      <c r="I332" s="58"/>
      <c r="J332" s="58">
        <v>1</v>
      </c>
      <c r="K332" s="58"/>
      <c r="L332" s="58"/>
      <c r="M332" s="58"/>
      <c r="N332" s="58"/>
      <c r="O332" s="58"/>
      <c r="P332" s="58"/>
      <c r="Q332" s="58"/>
      <c r="R332" s="58"/>
      <c r="S332" s="58">
        <v>1</v>
      </c>
      <c r="T332" s="58"/>
      <c r="U332" s="58">
        <v>1</v>
      </c>
      <c r="V332" s="58">
        <v>1</v>
      </c>
      <c r="W332" s="58"/>
      <c r="X332" s="58"/>
      <c r="Y332" s="58"/>
      <c r="Z332" s="58">
        <v>1</v>
      </c>
      <c r="AA332" s="58"/>
      <c r="AB332" s="58">
        <v>1</v>
      </c>
      <c r="AC332" s="58"/>
      <c r="AD332" s="58"/>
      <c r="AE332" s="58">
        <v>1</v>
      </c>
      <c r="AF332" s="58">
        <v>1</v>
      </c>
      <c r="AG332" s="58"/>
      <c r="AH332" s="53"/>
      <c r="AI332" s="54"/>
    </row>
    <row r="333" spans="1:35" s="73" customFormat="1" x14ac:dyDescent="0.25">
      <c r="A333" s="109" t="s">
        <v>56</v>
      </c>
      <c r="B333" s="110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  <c r="AA333" s="89"/>
      <c r="AB333" s="89"/>
      <c r="AC333" s="89"/>
      <c r="AD333" s="89"/>
      <c r="AE333" s="89"/>
      <c r="AF333" s="89"/>
      <c r="AG333" s="76"/>
      <c r="AH333" s="71"/>
      <c r="AI333" s="72"/>
    </row>
    <row r="334" spans="1:35" x14ac:dyDescent="0.25">
      <c r="A334" s="68" t="s">
        <v>61</v>
      </c>
      <c r="B334" s="58">
        <v>1</v>
      </c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>
        <v>1</v>
      </c>
      <c r="P334" s="58"/>
      <c r="Q334" s="58"/>
      <c r="R334" s="58"/>
      <c r="S334" s="58"/>
      <c r="T334" s="58">
        <v>1</v>
      </c>
      <c r="U334" s="58">
        <v>1</v>
      </c>
      <c r="V334" s="58"/>
      <c r="W334" s="58"/>
      <c r="X334" s="58"/>
      <c r="Y334" s="58"/>
      <c r="Z334" s="58"/>
      <c r="AA334" s="58"/>
      <c r="AB334" s="58"/>
      <c r="AC334" s="58"/>
      <c r="AD334" s="58"/>
      <c r="AE334" s="58">
        <v>1</v>
      </c>
      <c r="AF334" s="58">
        <v>1</v>
      </c>
      <c r="AG334" s="58"/>
      <c r="AH334" s="53"/>
      <c r="AI334" s="54"/>
    </row>
    <row r="335" spans="1:35" x14ac:dyDescent="0.25">
      <c r="A335" s="68" t="s">
        <v>62</v>
      </c>
      <c r="B335" s="58">
        <v>2</v>
      </c>
      <c r="C335" s="58"/>
      <c r="D335" s="58"/>
      <c r="E335" s="58"/>
      <c r="F335" s="58">
        <v>1</v>
      </c>
      <c r="G335" s="58"/>
      <c r="H335" s="58"/>
      <c r="I335" s="58"/>
      <c r="J335" s="58"/>
      <c r="K335" s="58"/>
      <c r="L335" s="58">
        <v>1</v>
      </c>
      <c r="M335" s="58">
        <v>1</v>
      </c>
      <c r="N335" s="58"/>
      <c r="O335" s="58"/>
      <c r="P335" s="58">
        <v>1</v>
      </c>
      <c r="Q335" s="58"/>
      <c r="R335" s="58"/>
      <c r="S335" s="58"/>
      <c r="T335" s="58"/>
      <c r="U335" s="58"/>
      <c r="V335" s="58">
        <v>1</v>
      </c>
      <c r="W335" s="58">
        <v>1</v>
      </c>
      <c r="X335" s="58"/>
      <c r="Y335" s="58"/>
      <c r="Z335" s="58"/>
      <c r="AA335" s="58"/>
      <c r="AB335" s="58">
        <v>1</v>
      </c>
      <c r="AC335" s="58"/>
      <c r="AD335" s="58"/>
      <c r="AE335" s="58"/>
      <c r="AF335" s="58"/>
      <c r="AG335" s="58"/>
      <c r="AH335" s="53"/>
      <c r="AI335" s="54"/>
    </row>
    <row r="336" spans="1:35" x14ac:dyDescent="0.25">
      <c r="A336" s="68" t="s">
        <v>63</v>
      </c>
      <c r="B336" s="58">
        <v>3</v>
      </c>
      <c r="C336" s="58"/>
      <c r="D336" s="58"/>
      <c r="E336" s="58">
        <v>1</v>
      </c>
      <c r="F336" s="58"/>
      <c r="G336" s="58">
        <v>1</v>
      </c>
      <c r="H336" s="58"/>
      <c r="I336" s="58"/>
      <c r="J336" s="58">
        <v>1</v>
      </c>
      <c r="K336" s="58"/>
      <c r="L336" s="58"/>
      <c r="M336" s="58"/>
      <c r="N336" s="58"/>
      <c r="O336" s="58"/>
      <c r="P336" s="58"/>
      <c r="Q336" s="58"/>
      <c r="R336" s="58">
        <v>1</v>
      </c>
      <c r="S336" s="58"/>
      <c r="T336" s="58"/>
      <c r="U336" s="58"/>
      <c r="V336" s="58"/>
      <c r="W336" s="58"/>
      <c r="X336" s="58">
        <v>1</v>
      </c>
      <c r="Y336" s="58">
        <v>1</v>
      </c>
      <c r="Z336" s="58">
        <v>1</v>
      </c>
      <c r="AA336" s="58">
        <v>1</v>
      </c>
      <c r="AB336" s="58"/>
      <c r="AC336" s="58">
        <v>1</v>
      </c>
      <c r="AD336" s="58"/>
      <c r="AE336" s="58"/>
      <c r="AF336" s="58"/>
      <c r="AG336" s="58"/>
      <c r="AH336" s="53"/>
      <c r="AI336" s="54"/>
    </row>
    <row r="337" spans="1:35" x14ac:dyDescent="0.25">
      <c r="A337" s="68" t="s">
        <v>64</v>
      </c>
      <c r="B337" s="58">
        <v>4</v>
      </c>
      <c r="C337" s="58">
        <v>1</v>
      </c>
      <c r="D337" s="58">
        <v>1</v>
      </c>
      <c r="E337" s="58"/>
      <c r="F337" s="58"/>
      <c r="G337" s="58"/>
      <c r="H337" s="58"/>
      <c r="I337" s="58">
        <v>1</v>
      </c>
      <c r="J337" s="58"/>
      <c r="K337" s="58"/>
      <c r="L337" s="58"/>
      <c r="M337" s="58"/>
      <c r="N337" s="58">
        <v>1</v>
      </c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>
        <v>1</v>
      </c>
      <c r="AE337" s="58"/>
      <c r="AF337" s="58"/>
      <c r="AG337" s="58"/>
      <c r="AH337" s="53"/>
      <c r="AI337" s="54"/>
    </row>
    <row r="338" spans="1:35" x14ac:dyDescent="0.25">
      <c r="A338" s="68" t="s">
        <v>38</v>
      </c>
      <c r="B338" s="58">
        <v>5</v>
      </c>
      <c r="C338" s="58"/>
      <c r="D338" s="58"/>
      <c r="E338" s="58"/>
      <c r="F338" s="58"/>
      <c r="G338" s="58"/>
      <c r="H338" s="58">
        <v>1</v>
      </c>
      <c r="I338" s="58"/>
      <c r="J338" s="58"/>
      <c r="K338" s="58">
        <v>1</v>
      </c>
      <c r="L338" s="58"/>
      <c r="M338" s="58"/>
      <c r="N338" s="58"/>
      <c r="O338" s="58"/>
      <c r="P338" s="58"/>
      <c r="Q338" s="58">
        <v>1</v>
      </c>
      <c r="R338" s="58"/>
      <c r="S338" s="58">
        <v>1</v>
      </c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3"/>
      <c r="AI338" s="54"/>
    </row>
    <row r="339" spans="1:35" s="73" customFormat="1" x14ac:dyDescent="0.25">
      <c r="A339" s="111" t="s">
        <v>57</v>
      </c>
      <c r="B339" s="104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  <c r="AA339" s="87"/>
      <c r="AB339" s="87"/>
      <c r="AC339" s="87"/>
      <c r="AD339" s="87"/>
      <c r="AE339" s="87"/>
      <c r="AF339" s="87"/>
      <c r="AG339" s="55"/>
      <c r="AH339" s="71"/>
      <c r="AI339" s="72"/>
    </row>
    <row r="340" spans="1:35" x14ac:dyDescent="0.25">
      <c r="A340" s="68" t="s">
        <v>61</v>
      </c>
      <c r="B340" s="58">
        <v>1</v>
      </c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>
        <v>1</v>
      </c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>
        <v>1</v>
      </c>
      <c r="AD340" s="58"/>
      <c r="AE340" s="58"/>
      <c r="AF340" s="58"/>
      <c r="AG340" s="58"/>
      <c r="AH340" s="53"/>
      <c r="AI340" s="54"/>
    </row>
    <row r="341" spans="1:35" x14ac:dyDescent="0.25">
      <c r="A341" s="68" t="s">
        <v>62</v>
      </c>
      <c r="B341" s="58">
        <v>2</v>
      </c>
      <c r="C341" s="58"/>
      <c r="D341" s="58"/>
      <c r="E341" s="58"/>
      <c r="F341" s="58"/>
      <c r="G341" s="58"/>
      <c r="H341" s="58"/>
      <c r="I341" s="58"/>
      <c r="J341" s="58">
        <v>1</v>
      </c>
      <c r="K341" s="58">
        <v>1</v>
      </c>
      <c r="L341" s="58"/>
      <c r="M341" s="58"/>
      <c r="N341" s="58"/>
      <c r="O341" s="58"/>
      <c r="P341" s="58">
        <v>1</v>
      </c>
      <c r="Q341" s="58"/>
      <c r="R341" s="58"/>
      <c r="S341" s="58"/>
      <c r="T341" s="58">
        <v>1</v>
      </c>
      <c r="U341" s="58"/>
      <c r="V341" s="58"/>
      <c r="W341" s="58"/>
      <c r="X341" s="58"/>
      <c r="Y341" s="58">
        <v>1</v>
      </c>
      <c r="Z341" s="58"/>
      <c r="AA341" s="58"/>
      <c r="AB341" s="58"/>
      <c r="AC341" s="58"/>
      <c r="AD341" s="58"/>
      <c r="AE341" s="58">
        <v>1</v>
      </c>
      <c r="AF341" s="58">
        <v>1</v>
      </c>
      <c r="AG341" s="58"/>
      <c r="AH341" s="53"/>
      <c r="AI341" s="54"/>
    </row>
    <row r="342" spans="1:35" x14ac:dyDescent="0.25">
      <c r="A342" s="68" t="s">
        <v>63</v>
      </c>
      <c r="B342" s="58">
        <v>3</v>
      </c>
      <c r="C342" s="58"/>
      <c r="D342" s="58"/>
      <c r="E342" s="58"/>
      <c r="F342" s="58">
        <v>1</v>
      </c>
      <c r="G342" s="58">
        <v>1</v>
      </c>
      <c r="H342" s="58"/>
      <c r="I342" s="58"/>
      <c r="J342" s="58"/>
      <c r="K342" s="58"/>
      <c r="L342" s="58">
        <v>1</v>
      </c>
      <c r="M342" s="58">
        <v>1</v>
      </c>
      <c r="N342" s="58"/>
      <c r="O342" s="58">
        <v>1</v>
      </c>
      <c r="P342" s="58"/>
      <c r="Q342" s="58"/>
      <c r="R342" s="58"/>
      <c r="S342" s="58"/>
      <c r="T342" s="58"/>
      <c r="U342" s="58"/>
      <c r="V342" s="58"/>
      <c r="W342" s="58">
        <v>1</v>
      </c>
      <c r="X342" s="58">
        <v>1</v>
      </c>
      <c r="Y342" s="58"/>
      <c r="Z342" s="58"/>
      <c r="AA342" s="58">
        <v>1</v>
      </c>
      <c r="AB342" s="58"/>
      <c r="AC342" s="58"/>
      <c r="AD342" s="58"/>
      <c r="AE342" s="58"/>
      <c r="AF342" s="58"/>
      <c r="AG342" s="58"/>
      <c r="AH342" s="53"/>
      <c r="AI342" s="54"/>
    </row>
    <row r="343" spans="1:35" x14ac:dyDescent="0.25">
      <c r="A343" s="68" t="s">
        <v>64</v>
      </c>
      <c r="B343" s="58">
        <v>4</v>
      </c>
      <c r="C343" s="58">
        <v>1</v>
      </c>
      <c r="D343" s="58">
        <v>1</v>
      </c>
      <c r="E343" s="58">
        <v>1</v>
      </c>
      <c r="F343" s="58"/>
      <c r="G343" s="58"/>
      <c r="H343" s="58"/>
      <c r="I343" s="58">
        <v>1</v>
      </c>
      <c r="J343" s="58"/>
      <c r="K343" s="58"/>
      <c r="L343" s="58"/>
      <c r="M343" s="58"/>
      <c r="N343" s="58">
        <v>1</v>
      </c>
      <c r="O343" s="58"/>
      <c r="P343" s="58"/>
      <c r="Q343" s="58"/>
      <c r="R343" s="58"/>
      <c r="S343" s="58"/>
      <c r="T343" s="58"/>
      <c r="U343" s="58"/>
      <c r="V343" s="58">
        <v>1</v>
      </c>
      <c r="W343" s="58"/>
      <c r="X343" s="58"/>
      <c r="Y343" s="58"/>
      <c r="Z343" s="58">
        <v>1</v>
      </c>
      <c r="AA343" s="58"/>
      <c r="AB343" s="58"/>
      <c r="AC343" s="58"/>
      <c r="AD343" s="58">
        <v>1</v>
      </c>
      <c r="AE343" s="58"/>
      <c r="AF343" s="58"/>
      <c r="AG343" s="58"/>
      <c r="AH343" s="53"/>
      <c r="AI343" s="54"/>
    </row>
    <row r="344" spans="1:35" x14ac:dyDescent="0.25">
      <c r="A344" s="68" t="s">
        <v>38</v>
      </c>
      <c r="B344" s="58">
        <v>5</v>
      </c>
      <c r="C344" s="58"/>
      <c r="D344" s="58"/>
      <c r="E344" s="58"/>
      <c r="F344" s="58"/>
      <c r="G344" s="58"/>
      <c r="H344" s="58">
        <v>1</v>
      </c>
      <c r="I344" s="58"/>
      <c r="J344" s="58"/>
      <c r="K344" s="58"/>
      <c r="L344" s="58"/>
      <c r="M344" s="58"/>
      <c r="N344" s="58"/>
      <c r="O344" s="58"/>
      <c r="P344" s="58"/>
      <c r="Q344" s="58">
        <v>1</v>
      </c>
      <c r="R344" s="58"/>
      <c r="S344" s="58">
        <v>1</v>
      </c>
      <c r="T344" s="58"/>
      <c r="U344" s="58">
        <v>1</v>
      </c>
      <c r="V344" s="58"/>
      <c r="W344" s="58"/>
      <c r="X344" s="58"/>
      <c r="Y344" s="58"/>
      <c r="Z344" s="58"/>
      <c r="AA344" s="58"/>
      <c r="AB344" s="58">
        <v>1</v>
      </c>
      <c r="AC344" s="58"/>
      <c r="AD344" s="58"/>
      <c r="AE344" s="58"/>
      <c r="AF344" s="58"/>
      <c r="AG344" s="58"/>
      <c r="AH344" s="53"/>
      <c r="AI344" s="54"/>
    </row>
    <row r="345" spans="1:35" s="73" customFormat="1" x14ac:dyDescent="0.25">
      <c r="A345" s="102" t="s">
        <v>58</v>
      </c>
      <c r="B345" s="103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0"/>
      <c r="AD345" s="90"/>
      <c r="AE345" s="90"/>
      <c r="AF345" s="90"/>
      <c r="AG345" s="75"/>
      <c r="AH345" s="71"/>
      <c r="AI345" s="72"/>
    </row>
    <row r="346" spans="1:35" x14ac:dyDescent="0.25">
      <c r="A346" s="68" t="s">
        <v>61</v>
      </c>
      <c r="B346" s="58">
        <v>1</v>
      </c>
      <c r="C346" s="58"/>
      <c r="D346" s="58"/>
      <c r="E346" s="58"/>
      <c r="F346" s="58"/>
      <c r="G346" s="58"/>
      <c r="H346" s="58"/>
      <c r="I346" s="58"/>
      <c r="J346" s="58"/>
      <c r="K346" s="58">
        <v>1</v>
      </c>
      <c r="L346" s="58">
        <v>1</v>
      </c>
      <c r="M346" s="58"/>
      <c r="N346" s="58">
        <v>1</v>
      </c>
      <c r="O346" s="58"/>
      <c r="P346" s="58"/>
      <c r="Q346" s="58"/>
      <c r="R346" s="58">
        <v>1</v>
      </c>
      <c r="S346" s="58"/>
      <c r="T346" s="58"/>
      <c r="U346" s="58"/>
      <c r="V346" s="58">
        <v>1</v>
      </c>
      <c r="W346" s="58">
        <v>1</v>
      </c>
      <c r="X346" s="58"/>
      <c r="Y346" s="58">
        <v>1</v>
      </c>
      <c r="Z346" s="58"/>
      <c r="AA346" s="58"/>
      <c r="AB346" s="58"/>
      <c r="AC346" s="58">
        <v>1</v>
      </c>
      <c r="AD346" s="58"/>
      <c r="AE346" s="58">
        <v>1</v>
      </c>
      <c r="AF346" s="58">
        <v>1</v>
      </c>
      <c r="AG346" s="58"/>
      <c r="AH346" s="53"/>
      <c r="AI346" s="54"/>
    </row>
    <row r="347" spans="1:35" x14ac:dyDescent="0.25">
      <c r="A347" s="68" t="s">
        <v>62</v>
      </c>
      <c r="B347" s="58">
        <v>2</v>
      </c>
      <c r="C347" s="58"/>
      <c r="D347" s="58"/>
      <c r="E347" s="58"/>
      <c r="F347" s="58">
        <v>1</v>
      </c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>
        <v>1</v>
      </c>
      <c r="R347" s="58"/>
      <c r="S347" s="58">
        <v>1</v>
      </c>
      <c r="T347" s="58">
        <v>1</v>
      </c>
      <c r="U347" s="58"/>
      <c r="V347" s="58"/>
      <c r="W347" s="58"/>
      <c r="X347" s="58"/>
      <c r="Y347" s="58"/>
      <c r="Z347" s="58"/>
      <c r="AA347" s="58"/>
      <c r="AB347" s="58">
        <v>1</v>
      </c>
      <c r="AC347" s="58"/>
      <c r="AD347" s="58">
        <v>1</v>
      </c>
      <c r="AE347" s="58"/>
      <c r="AF347" s="58"/>
      <c r="AG347" s="58"/>
      <c r="AH347" s="53"/>
      <c r="AI347" s="54"/>
    </row>
    <row r="348" spans="1:35" x14ac:dyDescent="0.25">
      <c r="A348" s="68" t="s">
        <v>63</v>
      </c>
      <c r="B348" s="58">
        <v>3</v>
      </c>
      <c r="C348" s="58">
        <v>1</v>
      </c>
      <c r="D348" s="58"/>
      <c r="E348" s="58"/>
      <c r="F348" s="58"/>
      <c r="G348" s="58">
        <v>1</v>
      </c>
      <c r="H348" s="58">
        <v>1</v>
      </c>
      <c r="I348" s="58"/>
      <c r="J348" s="58"/>
      <c r="K348" s="58"/>
      <c r="L348" s="58"/>
      <c r="M348" s="58">
        <v>1</v>
      </c>
      <c r="N348" s="58"/>
      <c r="O348" s="58"/>
      <c r="P348" s="58">
        <v>1</v>
      </c>
      <c r="Q348" s="58"/>
      <c r="R348" s="58"/>
      <c r="S348" s="58"/>
      <c r="T348" s="58"/>
      <c r="U348" s="58"/>
      <c r="V348" s="58"/>
      <c r="W348" s="58"/>
      <c r="X348" s="58"/>
      <c r="Y348" s="58"/>
      <c r="Z348" s="58">
        <v>1</v>
      </c>
      <c r="AA348" s="58">
        <v>1</v>
      </c>
      <c r="AB348" s="58"/>
      <c r="AC348" s="58"/>
      <c r="AD348" s="58"/>
      <c r="AE348" s="58"/>
      <c r="AF348" s="58"/>
      <c r="AG348" s="58"/>
      <c r="AH348" s="53"/>
      <c r="AI348" s="54"/>
    </row>
    <row r="349" spans="1:35" x14ac:dyDescent="0.25">
      <c r="A349" s="68" t="s">
        <v>64</v>
      </c>
      <c r="B349" s="58">
        <v>4</v>
      </c>
      <c r="C349" s="58"/>
      <c r="D349" s="58">
        <v>1</v>
      </c>
      <c r="E349" s="58">
        <v>1</v>
      </c>
      <c r="F349" s="58"/>
      <c r="G349" s="58"/>
      <c r="H349" s="58"/>
      <c r="I349" s="58">
        <v>1</v>
      </c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>
        <v>1</v>
      </c>
      <c r="Y349" s="58"/>
      <c r="Z349" s="58"/>
      <c r="AA349" s="58"/>
      <c r="AB349" s="58"/>
      <c r="AC349" s="58"/>
      <c r="AD349" s="58"/>
      <c r="AE349" s="58"/>
      <c r="AF349" s="58"/>
      <c r="AG349" s="58"/>
      <c r="AH349" s="53"/>
      <c r="AI349" s="54"/>
    </row>
    <row r="350" spans="1:35" x14ac:dyDescent="0.25">
      <c r="A350" s="68" t="s">
        <v>38</v>
      </c>
      <c r="B350" s="58">
        <v>5</v>
      </c>
      <c r="C350" s="58"/>
      <c r="D350" s="58"/>
      <c r="E350" s="58"/>
      <c r="F350" s="58"/>
      <c r="G350" s="58"/>
      <c r="H350" s="58"/>
      <c r="I350" s="58"/>
      <c r="J350" s="58">
        <v>1</v>
      </c>
      <c r="K350" s="58"/>
      <c r="L350" s="58"/>
      <c r="M350" s="58"/>
      <c r="N350" s="58"/>
      <c r="O350" s="58">
        <v>1</v>
      </c>
      <c r="P350" s="58"/>
      <c r="Q350" s="58"/>
      <c r="R350" s="58"/>
      <c r="S350" s="58"/>
      <c r="T350" s="58"/>
      <c r="U350" s="58">
        <v>1</v>
      </c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3"/>
      <c r="AI350" s="54"/>
    </row>
    <row r="351" spans="1:35" s="73" customFormat="1" ht="22.5" customHeight="1" x14ac:dyDescent="0.25">
      <c r="A351" s="106" t="s">
        <v>260</v>
      </c>
      <c r="B351" s="107"/>
      <c r="C351" s="107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8"/>
      <c r="AH351" s="71"/>
      <c r="AI351" s="72"/>
    </row>
    <row r="352" spans="1:35" x14ac:dyDescent="0.25">
      <c r="A352" s="68" t="s">
        <v>61</v>
      </c>
      <c r="B352" s="58">
        <v>1</v>
      </c>
      <c r="C352" s="58"/>
      <c r="D352" s="58"/>
      <c r="E352" s="58"/>
      <c r="F352" s="58"/>
      <c r="G352" s="58"/>
      <c r="H352" s="58"/>
      <c r="I352" s="58"/>
      <c r="J352" s="58"/>
      <c r="K352" s="58"/>
      <c r="L352" s="58">
        <v>1</v>
      </c>
      <c r="M352" s="58"/>
      <c r="N352" s="58"/>
      <c r="O352" s="58">
        <v>1</v>
      </c>
      <c r="P352" s="58"/>
      <c r="Q352" s="58"/>
      <c r="R352" s="58"/>
      <c r="S352" s="58">
        <v>1</v>
      </c>
      <c r="T352" s="58"/>
      <c r="U352" s="58"/>
      <c r="V352" s="58">
        <v>1</v>
      </c>
      <c r="W352" s="58"/>
      <c r="X352" s="58"/>
      <c r="Y352" s="58"/>
      <c r="Z352" s="58"/>
      <c r="AA352" s="58"/>
      <c r="AB352" s="58"/>
      <c r="AC352" s="58">
        <v>1</v>
      </c>
      <c r="AD352" s="58"/>
      <c r="AE352" s="58">
        <v>1</v>
      </c>
      <c r="AF352" s="58">
        <v>1</v>
      </c>
      <c r="AG352" s="58"/>
      <c r="AH352" s="53"/>
      <c r="AI352" s="54"/>
    </row>
    <row r="353" spans="1:35" x14ac:dyDescent="0.25">
      <c r="A353" s="68" t="s">
        <v>62</v>
      </c>
      <c r="B353" s="58">
        <v>2</v>
      </c>
      <c r="C353" s="58"/>
      <c r="D353" s="58"/>
      <c r="E353" s="58">
        <v>1</v>
      </c>
      <c r="F353" s="58">
        <v>1</v>
      </c>
      <c r="G353" s="58"/>
      <c r="H353" s="58"/>
      <c r="I353" s="58"/>
      <c r="J353" s="58"/>
      <c r="K353" s="58"/>
      <c r="L353" s="58"/>
      <c r="M353" s="58"/>
      <c r="N353" s="58">
        <v>1</v>
      </c>
      <c r="O353" s="58"/>
      <c r="P353" s="58"/>
      <c r="Q353" s="58">
        <v>1</v>
      </c>
      <c r="R353" s="58"/>
      <c r="S353" s="58"/>
      <c r="T353" s="58"/>
      <c r="U353" s="58">
        <v>1</v>
      </c>
      <c r="V353" s="58"/>
      <c r="W353" s="58"/>
      <c r="X353" s="58">
        <v>1</v>
      </c>
      <c r="Y353" s="58"/>
      <c r="Z353" s="58"/>
      <c r="AA353" s="58"/>
      <c r="AB353" s="58">
        <v>1</v>
      </c>
      <c r="AC353" s="58"/>
      <c r="AD353" s="58">
        <v>1</v>
      </c>
      <c r="AE353" s="58"/>
      <c r="AF353" s="58"/>
      <c r="AG353" s="58"/>
      <c r="AH353" s="53"/>
      <c r="AI353" s="54"/>
    </row>
    <row r="354" spans="1:35" x14ac:dyDescent="0.25">
      <c r="A354" s="68" t="s">
        <v>63</v>
      </c>
      <c r="B354" s="58">
        <v>3</v>
      </c>
      <c r="C354" s="58">
        <v>1</v>
      </c>
      <c r="D354" s="58"/>
      <c r="E354" s="58"/>
      <c r="F354" s="58"/>
      <c r="G354" s="58">
        <v>1</v>
      </c>
      <c r="H354" s="58"/>
      <c r="I354" s="58"/>
      <c r="J354" s="58">
        <v>1</v>
      </c>
      <c r="K354" s="58">
        <v>1</v>
      </c>
      <c r="L354" s="58"/>
      <c r="M354" s="58">
        <v>1</v>
      </c>
      <c r="N354" s="58"/>
      <c r="O354" s="58"/>
      <c r="P354" s="58"/>
      <c r="Q354" s="58"/>
      <c r="R354" s="58">
        <v>1</v>
      </c>
      <c r="S354" s="58"/>
      <c r="T354" s="58">
        <v>1</v>
      </c>
      <c r="U354" s="58"/>
      <c r="V354" s="58"/>
      <c r="W354" s="58">
        <v>1</v>
      </c>
      <c r="X354" s="58"/>
      <c r="Y354" s="58">
        <v>1</v>
      </c>
      <c r="Z354" s="58">
        <v>1</v>
      </c>
      <c r="AA354" s="58">
        <v>1</v>
      </c>
      <c r="AB354" s="58"/>
      <c r="AC354" s="58"/>
      <c r="AD354" s="58"/>
      <c r="AE354" s="58"/>
      <c r="AF354" s="58"/>
      <c r="AG354" s="58"/>
      <c r="AH354" s="53"/>
      <c r="AI354" s="54"/>
    </row>
    <row r="355" spans="1:35" x14ac:dyDescent="0.25">
      <c r="A355" s="68" t="s">
        <v>64</v>
      </c>
      <c r="B355" s="58">
        <v>4</v>
      </c>
      <c r="C355" s="58"/>
      <c r="D355" s="58">
        <v>1</v>
      </c>
      <c r="E355" s="58"/>
      <c r="F355" s="58"/>
      <c r="G355" s="58"/>
      <c r="H355" s="58"/>
      <c r="I355" s="58">
        <v>1</v>
      </c>
      <c r="J355" s="58"/>
      <c r="K355" s="58"/>
      <c r="L355" s="58"/>
      <c r="M355" s="58"/>
      <c r="N355" s="58"/>
      <c r="O355" s="58"/>
      <c r="P355" s="58">
        <v>1</v>
      </c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3"/>
      <c r="AI355" s="54"/>
    </row>
    <row r="356" spans="1:35" x14ac:dyDescent="0.25">
      <c r="A356" s="68" t="s">
        <v>38</v>
      </c>
      <c r="B356" s="58">
        <v>5</v>
      </c>
      <c r="C356" s="58"/>
      <c r="D356" s="58"/>
      <c r="E356" s="58"/>
      <c r="F356" s="58"/>
      <c r="G356" s="58"/>
      <c r="H356" s="58">
        <v>1</v>
      </c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3"/>
      <c r="AI356" s="54"/>
    </row>
    <row r="357" spans="1:35" s="73" customFormat="1" x14ac:dyDescent="0.25">
      <c r="A357" s="102" t="s">
        <v>59</v>
      </c>
      <c r="B357" s="103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0"/>
      <c r="AD357" s="90"/>
      <c r="AE357" s="90"/>
      <c r="AF357" s="90"/>
      <c r="AG357" s="85"/>
      <c r="AH357" s="71"/>
      <c r="AI357" s="72"/>
    </row>
    <row r="358" spans="1:35" x14ac:dyDescent="0.25">
      <c r="A358" s="68" t="s">
        <v>61</v>
      </c>
      <c r="B358" s="58">
        <v>1</v>
      </c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>
        <v>1</v>
      </c>
      <c r="P358" s="58"/>
      <c r="Q358" s="58"/>
      <c r="R358" s="58">
        <v>1</v>
      </c>
      <c r="S358" s="58"/>
      <c r="T358" s="58"/>
      <c r="U358" s="58"/>
      <c r="V358" s="58">
        <v>1</v>
      </c>
      <c r="W358" s="58"/>
      <c r="X358" s="58"/>
      <c r="Y358" s="58">
        <v>1</v>
      </c>
      <c r="Z358" s="58"/>
      <c r="AA358" s="58"/>
      <c r="AB358" s="58"/>
      <c r="AC358" s="58">
        <v>1</v>
      </c>
      <c r="AD358" s="58"/>
      <c r="AE358" s="58">
        <v>1</v>
      </c>
      <c r="AF358" s="58">
        <v>1</v>
      </c>
      <c r="AG358" s="58"/>
      <c r="AH358" s="53"/>
      <c r="AI358" s="54"/>
    </row>
    <row r="359" spans="1:35" x14ac:dyDescent="0.25">
      <c r="A359" s="68" t="s">
        <v>62</v>
      </c>
      <c r="B359" s="58">
        <v>2</v>
      </c>
      <c r="C359" s="58"/>
      <c r="D359" s="58"/>
      <c r="E359" s="58"/>
      <c r="F359" s="58"/>
      <c r="G359" s="58"/>
      <c r="H359" s="58"/>
      <c r="I359" s="58"/>
      <c r="J359" s="58"/>
      <c r="K359" s="58">
        <v>1</v>
      </c>
      <c r="L359" s="58">
        <v>1</v>
      </c>
      <c r="M359" s="58"/>
      <c r="N359" s="58">
        <v>1</v>
      </c>
      <c r="O359" s="58"/>
      <c r="P359" s="58">
        <v>1</v>
      </c>
      <c r="Q359" s="58">
        <v>1</v>
      </c>
      <c r="R359" s="58"/>
      <c r="S359" s="58">
        <v>1</v>
      </c>
      <c r="T359" s="58">
        <v>1</v>
      </c>
      <c r="U359" s="58"/>
      <c r="V359" s="58"/>
      <c r="W359" s="58"/>
      <c r="X359" s="58">
        <v>1</v>
      </c>
      <c r="Y359" s="58"/>
      <c r="Z359" s="58">
        <v>1</v>
      </c>
      <c r="AA359" s="58"/>
      <c r="AB359" s="58"/>
      <c r="AC359" s="58"/>
      <c r="AD359" s="58">
        <v>1</v>
      </c>
      <c r="AE359" s="58"/>
      <c r="AF359" s="58"/>
      <c r="AG359" s="58"/>
      <c r="AH359" s="53"/>
      <c r="AI359" s="54"/>
    </row>
    <row r="360" spans="1:35" x14ac:dyDescent="0.25">
      <c r="A360" s="68" t="s">
        <v>63</v>
      </c>
      <c r="B360" s="58">
        <v>3</v>
      </c>
      <c r="C360" s="58"/>
      <c r="D360" s="58"/>
      <c r="E360" s="58">
        <v>1</v>
      </c>
      <c r="F360" s="58">
        <v>1</v>
      </c>
      <c r="G360" s="58">
        <v>1</v>
      </c>
      <c r="H360" s="58">
        <v>1</v>
      </c>
      <c r="I360" s="58"/>
      <c r="J360" s="58"/>
      <c r="K360" s="58"/>
      <c r="L360" s="58"/>
      <c r="M360" s="58">
        <v>1</v>
      </c>
      <c r="N360" s="58"/>
      <c r="O360" s="58"/>
      <c r="P360" s="58"/>
      <c r="Q360" s="58"/>
      <c r="R360" s="58"/>
      <c r="S360" s="58"/>
      <c r="T360" s="58"/>
      <c r="U360" s="58"/>
      <c r="V360" s="58"/>
      <c r="W360" s="58">
        <v>1</v>
      </c>
      <c r="X360" s="58"/>
      <c r="Y360" s="58"/>
      <c r="Z360" s="58"/>
      <c r="AA360" s="58">
        <v>1</v>
      </c>
      <c r="AB360" s="58">
        <v>1</v>
      </c>
      <c r="AC360" s="58"/>
      <c r="AD360" s="58"/>
      <c r="AE360" s="58"/>
      <c r="AF360" s="58"/>
      <c r="AG360" s="58"/>
      <c r="AH360" s="53"/>
      <c r="AI360" s="54"/>
    </row>
    <row r="361" spans="1:35" x14ac:dyDescent="0.25">
      <c r="A361" s="68" t="s">
        <v>64</v>
      </c>
      <c r="B361" s="58">
        <v>4</v>
      </c>
      <c r="C361" s="58">
        <v>1</v>
      </c>
      <c r="D361" s="58">
        <v>1</v>
      </c>
      <c r="E361" s="58"/>
      <c r="F361" s="58"/>
      <c r="G361" s="58"/>
      <c r="H361" s="58"/>
      <c r="I361" s="58">
        <v>1</v>
      </c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3"/>
      <c r="AI361" s="54"/>
    </row>
    <row r="362" spans="1:35" x14ac:dyDescent="0.25">
      <c r="A362" s="68" t="s">
        <v>38</v>
      </c>
      <c r="B362" s="58">
        <v>5</v>
      </c>
      <c r="C362" s="58"/>
      <c r="D362" s="58"/>
      <c r="E362" s="58"/>
      <c r="F362" s="58"/>
      <c r="G362" s="58"/>
      <c r="H362" s="58"/>
      <c r="I362" s="58"/>
      <c r="J362" s="58">
        <v>1</v>
      </c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>
        <v>1</v>
      </c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3"/>
      <c r="AI362" s="54"/>
    </row>
    <row r="363" spans="1:35" s="73" customFormat="1" x14ac:dyDescent="0.25">
      <c r="A363" s="111" t="s">
        <v>60</v>
      </c>
      <c r="B363" s="104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  <c r="AA363" s="87"/>
      <c r="AB363" s="87"/>
      <c r="AC363" s="87"/>
      <c r="AD363" s="87"/>
      <c r="AE363" s="87"/>
      <c r="AF363" s="87"/>
      <c r="AG363" s="55"/>
      <c r="AH363" s="71"/>
      <c r="AI363" s="72"/>
    </row>
    <row r="364" spans="1:35" x14ac:dyDescent="0.25">
      <c r="A364" s="68" t="s">
        <v>61</v>
      </c>
      <c r="B364" s="58">
        <v>1</v>
      </c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>
        <v>1</v>
      </c>
      <c r="S364" s="58"/>
      <c r="T364" s="58">
        <v>1</v>
      </c>
      <c r="U364" s="58"/>
      <c r="V364" s="58"/>
      <c r="W364" s="58"/>
      <c r="X364" s="58"/>
      <c r="Y364" s="58">
        <v>1</v>
      </c>
      <c r="Z364" s="58"/>
      <c r="AA364" s="58"/>
      <c r="AB364" s="58"/>
      <c r="AC364" s="58"/>
      <c r="AD364" s="58"/>
      <c r="AE364" s="58"/>
      <c r="AF364" s="58"/>
      <c r="AG364" s="58"/>
      <c r="AH364" s="53"/>
      <c r="AI364" s="54"/>
    </row>
    <row r="365" spans="1:35" x14ac:dyDescent="0.25">
      <c r="A365" s="68" t="s">
        <v>62</v>
      </c>
      <c r="B365" s="58">
        <v>2</v>
      </c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>
        <v>1</v>
      </c>
      <c r="R365" s="58"/>
      <c r="S365" s="58">
        <v>1</v>
      </c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3"/>
      <c r="AI365" s="54"/>
    </row>
    <row r="366" spans="1:35" x14ac:dyDescent="0.25">
      <c r="A366" s="68" t="s">
        <v>63</v>
      </c>
      <c r="B366" s="58">
        <v>3</v>
      </c>
      <c r="C366" s="58"/>
      <c r="D366" s="58"/>
      <c r="E366" s="58">
        <v>1</v>
      </c>
      <c r="F366" s="58">
        <v>1</v>
      </c>
      <c r="G366" s="58">
        <v>1</v>
      </c>
      <c r="H366" s="58"/>
      <c r="I366" s="58"/>
      <c r="J366" s="58"/>
      <c r="K366" s="58"/>
      <c r="L366" s="58">
        <v>1</v>
      </c>
      <c r="M366" s="58">
        <v>1</v>
      </c>
      <c r="N366" s="58"/>
      <c r="O366" s="58">
        <v>1</v>
      </c>
      <c r="P366" s="58">
        <v>1</v>
      </c>
      <c r="Q366" s="58"/>
      <c r="R366" s="58"/>
      <c r="S366" s="58"/>
      <c r="T366" s="58"/>
      <c r="U366" s="58"/>
      <c r="V366" s="58"/>
      <c r="W366" s="58">
        <v>1</v>
      </c>
      <c r="X366" s="58">
        <v>1</v>
      </c>
      <c r="Y366" s="58"/>
      <c r="Z366" s="58"/>
      <c r="AA366" s="58">
        <v>1</v>
      </c>
      <c r="AB366" s="58"/>
      <c r="AC366" s="58">
        <v>1</v>
      </c>
      <c r="AD366" s="58">
        <v>1</v>
      </c>
      <c r="AE366" s="58"/>
      <c r="AF366" s="58"/>
      <c r="AG366" s="58"/>
      <c r="AH366" s="53"/>
      <c r="AI366" s="54"/>
    </row>
    <row r="367" spans="1:35" x14ac:dyDescent="0.25">
      <c r="A367" s="68" t="s">
        <v>64</v>
      </c>
      <c r="B367" s="58">
        <v>4</v>
      </c>
      <c r="C367" s="58">
        <v>1</v>
      </c>
      <c r="D367" s="58">
        <v>1</v>
      </c>
      <c r="E367" s="58"/>
      <c r="F367" s="58"/>
      <c r="G367" s="58"/>
      <c r="H367" s="58"/>
      <c r="I367" s="58">
        <v>1</v>
      </c>
      <c r="J367" s="58"/>
      <c r="K367" s="58">
        <v>1</v>
      </c>
      <c r="L367" s="58"/>
      <c r="M367" s="58"/>
      <c r="N367" s="58">
        <v>1</v>
      </c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3"/>
      <c r="AI367" s="54"/>
    </row>
    <row r="368" spans="1:35" x14ac:dyDescent="0.25">
      <c r="A368" s="68" t="s">
        <v>38</v>
      </c>
      <c r="B368" s="58">
        <v>5</v>
      </c>
      <c r="C368" s="58"/>
      <c r="D368" s="58"/>
      <c r="E368" s="58"/>
      <c r="F368" s="58"/>
      <c r="G368" s="58"/>
      <c r="H368" s="58">
        <v>1</v>
      </c>
      <c r="I368" s="58"/>
      <c r="J368" s="58">
        <v>1</v>
      </c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>
        <v>1</v>
      </c>
      <c r="V368" s="58">
        <v>1</v>
      </c>
      <c r="W368" s="58"/>
      <c r="X368" s="58"/>
      <c r="Y368" s="58"/>
      <c r="Z368" s="58">
        <v>1</v>
      </c>
      <c r="AA368" s="58"/>
      <c r="AB368" s="58">
        <v>1</v>
      </c>
      <c r="AC368" s="58"/>
      <c r="AD368" s="58"/>
      <c r="AE368" s="58">
        <v>1</v>
      </c>
      <c r="AF368" s="58">
        <v>1</v>
      </c>
      <c r="AG368" s="58"/>
      <c r="AH368" s="53"/>
      <c r="AI368" s="54"/>
    </row>
    <row r="369" spans="1:35" s="73" customFormat="1" x14ac:dyDescent="0.25">
      <c r="A369" s="111" t="s">
        <v>215</v>
      </c>
      <c r="B369" s="104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55"/>
      <c r="AH369" s="71"/>
      <c r="AI369" s="72"/>
    </row>
    <row r="370" spans="1:35" x14ac:dyDescent="0.25">
      <c r="A370" s="68" t="s">
        <v>61</v>
      </c>
      <c r="B370" s="58">
        <v>1</v>
      </c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>
        <v>1</v>
      </c>
      <c r="Q370" s="58"/>
      <c r="R370" s="58"/>
      <c r="S370" s="58"/>
      <c r="T370" s="58">
        <v>1</v>
      </c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3"/>
      <c r="AI370" s="54"/>
    </row>
    <row r="371" spans="1:35" x14ac:dyDescent="0.25">
      <c r="A371" s="68" t="s">
        <v>62</v>
      </c>
      <c r="B371" s="58">
        <v>2</v>
      </c>
      <c r="C371" s="58"/>
      <c r="D371" s="58"/>
      <c r="E371" s="58">
        <v>1</v>
      </c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>
        <v>1</v>
      </c>
      <c r="R371" s="58"/>
      <c r="S371" s="58"/>
      <c r="T371" s="58"/>
      <c r="U371" s="58"/>
      <c r="V371" s="58"/>
      <c r="W371" s="58">
        <v>1</v>
      </c>
      <c r="X371" s="58">
        <v>1</v>
      </c>
      <c r="Y371" s="58"/>
      <c r="Z371" s="58"/>
      <c r="AA371" s="58"/>
      <c r="AB371" s="58"/>
      <c r="AC371" s="58"/>
      <c r="AD371" s="58"/>
      <c r="AE371" s="58">
        <v>1</v>
      </c>
      <c r="AF371" s="58">
        <v>1</v>
      </c>
      <c r="AG371" s="58"/>
      <c r="AH371" s="53"/>
      <c r="AI371" s="54"/>
    </row>
    <row r="372" spans="1:35" x14ac:dyDescent="0.25">
      <c r="A372" s="68" t="s">
        <v>63</v>
      </c>
      <c r="B372" s="58">
        <v>3</v>
      </c>
      <c r="C372" s="58"/>
      <c r="D372" s="58">
        <v>1</v>
      </c>
      <c r="E372" s="58"/>
      <c r="F372" s="58"/>
      <c r="G372" s="58">
        <v>1</v>
      </c>
      <c r="H372" s="58"/>
      <c r="I372" s="58"/>
      <c r="J372" s="58"/>
      <c r="K372" s="58">
        <v>1</v>
      </c>
      <c r="L372" s="58">
        <v>1</v>
      </c>
      <c r="M372" s="58">
        <v>1</v>
      </c>
      <c r="N372" s="58"/>
      <c r="O372" s="58">
        <v>1</v>
      </c>
      <c r="P372" s="58"/>
      <c r="Q372" s="58"/>
      <c r="R372" s="58">
        <v>1</v>
      </c>
      <c r="S372" s="58">
        <v>1</v>
      </c>
      <c r="T372" s="58"/>
      <c r="U372" s="58"/>
      <c r="V372" s="58">
        <v>1</v>
      </c>
      <c r="W372" s="58"/>
      <c r="X372" s="58"/>
      <c r="Y372" s="58">
        <v>1</v>
      </c>
      <c r="Z372" s="58"/>
      <c r="AA372" s="58"/>
      <c r="AB372" s="58">
        <v>1</v>
      </c>
      <c r="AC372" s="58">
        <v>1</v>
      </c>
      <c r="AD372" s="58">
        <v>1</v>
      </c>
      <c r="AE372" s="58"/>
      <c r="AF372" s="58"/>
      <c r="AG372" s="58"/>
      <c r="AH372" s="53"/>
      <c r="AI372" s="54"/>
    </row>
    <row r="373" spans="1:35" x14ac:dyDescent="0.25">
      <c r="A373" s="68" t="s">
        <v>64</v>
      </c>
      <c r="B373" s="58">
        <v>4</v>
      </c>
      <c r="C373" s="58">
        <v>1</v>
      </c>
      <c r="D373" s="58"/>
      <c r="E373" s="58"/>
      <c r="F373" s="58">
        <v>1</v>
      </c>
      <c r="G373" s="58"/>
      <c r="H373" s="58">
        <v>1</v>
      </c>
      <c r="I373" s="58">
        <v>1</v>
      </c>
      <c r="J373" s="58"/>
      <c r="K373" s="58"/>
      <c r="L373" s="58"/>
      <c r="M373" s="58"/>
      <c r="N373" s="58">
        <v>1</v>
      </c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>
        <v>1</v>
      </c>
      <c r="AA373" s="58">
        <v>1</v>
      </c>
      <c r="AB373" s="58"/>
      <c r="AC373" s="58"/>
      <c r="AD373" s="58"/>
      <c r="AE373" s="58"/>
      <c r="AF373" s="58"/>
      <c r="AG373" s="58"/>
      <c r="AH373" s="53"/>
      <c r="AI373" s="54"/>
    </row>
    <row r="374" spans="1:35" x14ac:dyDescent="0.25">
      <c r="A374" s="68" t="s">
        <v>38</v>
      </c>
      <c r="B374" s="58">
        <v>5</v>
      </c>
      <c r="C374" s="58"/>
      <c r="D374" s="58"/>
      <c r="E374" s="58"/>
      <c r="F374" s="58"/>
      <c r="G374" s="58"/>
      <c r="H374" s="58"/>
      <c r="I374" s="58"/>
      <c r="J374" s="58">
        <v>1</v>
      </c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>
        <v>1</v>
      </c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3"/>
      <c r="AI374" s="54"/>
    </row>
    <row r="375" spans="1:35" s="73" customFormat="1" x14ac:dyDescent="0.25">
      <c r="A375" s="78" t="s">
        <v>246</v>
      </c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  <c r="AD375" s="77"/>
      <c r="AE375" s="77"/>
      <c r="AF375" s="77"/>
      <c r="AG375" s="77"/>
      <c r="AH375" s="71"/>
      <c r="AI375" s="72"/>
    </row>
    <row r="376" spans="1:35" x14ac:dyDescent="0.25">
      <c r="A376" s="68" t="s">
        <v>61</v>
      </c>
      <c r="B376" s="58">
        <v>1</v>
      </c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>
        <v>1</v>
      </c>
      <c r="R376" s="48"/>
      <c r="S376" s="48"/>
      <c r="T376" s="48"/>
      <c r="U376" s="48"/>
      <c r="V376" s="48"/>
      <c r="W376" s="48"/>
      <c r="X376" s="48"/>
      <c r="Y376" s="48">
        <v>1</v>
      </c>
      <c r="Z376" s="48"/>
      <c r="AA376" s="48"/>
      <c r="AB376" s="48"/>
      <c r="AC376" s="48"/>
      <c r="AD376" s="48"/>
      <c r="AE376" s="48"/>
      <c r="AF376" s="48"/>
      <c r="AG376" s="48"/>
      <c r="AH376" s="53"/>
      <c r="AI376" s="54"/>
    </row>
    <row r="377" spans="1:35" x14ac:dyDescent="0.25">
      <c r="A377" s="68" t="s">
        <v>62</v>
      </c>
      <c r="B377" s="58">
        <v>2</v>
      </c>
      <c r="C377" s="48"/>
      <c r="D377" s="48"/>
      <c r="E377" s="48">
        <v>1</v>
      </c>
      <c r="F377" s="48"/>
      <c r="G377" s="48"/>
      <c r="H377" s="48"/>
      <c r="I377" s="48"/>
      <c r="J377" s="48"/>
      <c r="K377" s="48">
        <v>1</v>
      </c>
      <c r="L377" s="48"/>
      <c r="M377" s="48"/>
      <c r="N377" s="48"/>
      <c r="O377" s="48"/>
      <c r="P377" s="48">
        <v>2</v>
      </c>
      <c r="Q377" s="48"/>
      <c r="R377" s="48"/>
      <c r="S377" s="48"/>
      <c r="T377" s="48">
        <v>1</v>
      </c>
      <c r="U377" s="48"/>
      <c r="V377" s="48"/>
      <c r="W377" s="48"/>
      <c r="X377" s="48">
        <v>1</v>
      </c>
      <c r="Y377" s="48"/>
      <c r="Z377" s="48"/>
      <c r="AA377" s="48"/>
      <c r="AB377" s="48"/>
      <c r="AC377" s="48"/>
      <c r="AD377" s="48"/>
      <c r="AE377" s="48">
        <v>1</v>
      </c>
      <c r="AF377" s="48">
        <v>1</v>
      </c>
      <c r="AG377" s="48"/>
      <c r="AH377" s="53"/>
      <c r="AI377" s="54"/>
    </row>
    <row r="378" spans="1:35" x14ac:dyDescent="0.25">
      <c r="A378" s="68" t="s">
        <v>63</v>
      </c>
      <c r="B378" s="58">
        <v>3</v>
      </c>
      <c r="C378" s="48"/>
      <c r="D378" s="48"/>
      <c r="E378" s="48"/>
      <c r="F378" s="48">
        <v>1</v>
      </c>
      <c r="G378" s="48">
        <v>1</v>
      </c>
      <c r="H378" s="48"/>
      <c r="I378" s="48"/>
      <c r="J378" s="48"/>
      <c r="K378" s="48"/>
      <c r="L378" s="48">
        <v>1</v>
      </c>
      <c r="M378" s="48">
        <v>1</v>
      </c>
      <c r="N378" s="48"/>
      <c r="O378" s="48">
        <v>1</v>
      </c>
      <c r="P378" s="48"/>
      <c r="Q378" s="48"/>
      <c r="R378" s="48"/>
      <c r="S378" s="48">
        <v>1</v>
      </c>
      <c r="T378" s="48"/>
      <c r="U378" s="48"/>
      <c r="V378" s="48">
        <v>1</v>
      </c>
      <c r="W378" s="48">
        <v>1</v>
      </c>
      <c r="X378" s="48"/>
      <c r="Y378" s="48"/>
      <c r="Z378" s="48"/>
      <c r="AA378" s="48">
        <v>1</v>
      </c>
      <c r="AB378" s="48"/>
      <c r="AC378" s="48">
        <v>1</v>
      </c>
      <c r="AD378" s="48">
        <v>1</v>
      </c>
      <c r="AE378" s="48"/>
      <c r="AF378" s="48"/>
      <c r="AG378" s="48"/>
      <c r="AH378" s="53"/>
      <c r="AI378" s="54"/>
    </row>
    <row r="379" spans="1:35" x14ac:dyDescent="0.25">
      <c r="A379" s="68" t="s">
        <v>64</v>
      </c>
      <c r="B379" s="58">
        <v>4</v>
      </c>
      <c r="C379" s="48">
        <v>1</v>
      </c>
      <c r="D379" s="48">
        <v>1</v>
      </c>
      <c r="E379" s="48"/>
      <c r="F379" s="48"/>
      <c r="G379" s="48"/>
      <c r="H379" s="48"/>
      <c r="I379" s="48">
        <v>1</v>
      </c>
      <c r="J379" s="48"/>
      <c r="K379" s="48"/>
      <c r="L379" s="48"/>
      <c r="M379" s="48"/>
      <c r="N379" s="48">
        <v>1</v>
      </c>
      <c r="O379" s="48"/>
      <c r="P379" s="48"/>
      <c r="Q379" s="48"/>
      <c r="R379" s="48">
        <v>1</v>
      </c>
      <c r="S379" s="48"/>
      <c r="T379" s="48"/>
      <c r="U379" s="48"/>
      <c r="V379" s="48"/>
      <c r="W379" s="48"/>
      <c r="X379" s="48"/>
      <c r="Y379" s="48"/>
      <c r="Z379" s="48">
        <v>1</v>
      </c>
      <c r="AA379" s="48"/>
      <c r="AB379" s="48">
        <v>1</v>
      </c>
      <c r="AC379" s="48"/>
      <c r="AD379" s="48"/>
      <c r="AE379" s="48"/>
      <c r="AF379" s="48"/>
      <c r="AG379" s="48"/>
      <c r="AH379" s="53"/>
      <c r="AI379" s="54"/>
    </row>
    <row r="380" spans="1:35" x14ac:dyDescent="0.25">
      <c r="A380" s="68" t="s">
        <v>38</v>
      </c>
      <c r="B380" s="58">
        <v>5</v>
      </c>
      <c r="C380" s="48"/>
      <c r="D380" s="48"/>
      <c r="E380" s="48"/>
      <c r="F380" s="48"/>
      <c r="G380" s="48"/>
      <c r="H380" s="48">
        <v>1</v>
      </c>
      <c r="I380" s="48"/>
      <c r="J380" s="48">
        <v>1</v>
      </c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>
        <v>1</v>
      </c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53"/>
      <c r="AI380" s="54"/>
    </row>
    <row r="381" spans="1:35" ht="39" customHeight="1" x14ac:dyDescent="0.25">
      <c r="A381" s="121" t="s">
        <v>39</v>
      </c>
      <c r="B381" s="122"/>
      <c r="C381" s="122"/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2"/>
      <c r="AC381" s="122"/>
      <c r="AD381" s="122"/>
      <c r="AE381" s="122"/>
      <c r="AF381" s="122"/>
      <c r="AG381" s="122"/>
      <c r="AH381" s="122"/>
      <c r="AI381" s="123"/>
    </row>
    <row r="382" spans="1:35" ht="69.75" customHeight="1" x14ac:dyDescent="0.25">
      <c r="A382" s="116" t="s">
        <v>227</v>
      </c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  <c r="Z382" s="116"/>
      <c r="AA382" s="116"/>
      <c r="AB382" s="116"/>
      <c r="AC382" s="116"/>
      <c r="AD382" s="116"/>
      <c r="AE382" s="116"/>
      <c r="AF382" s="116"/>
      <c r="AG382" s="116"/>
      <c r="AH382" s="116"/>
      <c r="AI382" s="117"/>
    </row>
    <row r="383" spans="1:35" s="73" customFormat="1" x14ac:dyDescent="0.25">
      <c r="A383" s="111" t="s">
        <v>52</v>
      </c>
      <c r="B383" s="104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  <c r="AA383" s="87"/>
      <c r="AB383" s="87"/>
      <c r="AC383" s="87"/>
      <c r="AD383" s="87"/>
      <c r="AE383" s="87"/>
      <c r="AF383" s="87"/>
      <c r="AG383" s="55"/>
      <c r="AH383" s="71"/>
      <c r="AI383" s="72"/>
    </row>
    <row r="384" spans="1:35" x14ac:dyDescent="0.25">
      <c r="A384" s="68" t="s">
        <v>68</v>
      </c>
      <c r="B384" s="58">
        <v>1</v>
      </c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>
        <v>1</v>
      </c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3"/>
      <c r="AI384" s="54"/>
    </row>
    <row r="385" spans="1:35" x14ac:dyDescent="0.25">
      <c r="A385" s="68" t="s">
        <v>69</v>
      </c>
      <c r="B385" s="58">
        <v>2</v>
      </c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>
        <v>1</v>
      </c>
      <c r="Q385" s="58"/>
      <c r="R385" s="58"/>
      <c r="S385" s="58"/>
      <c r="T385" s="58">
        <v>1</v>
      </c>
      <c r="U385" s="58"/>
      <c r="V385" s="58"/>
      <c r="W385" s="58"/>
      <c r="X385" s="58"/>
      <c r="Y385" s="58"/>
      <c r="Z385" s="58"/>
      <c r="AA385" s="58"/>
      <c r="AB385" s="58"/>
      <c r="AC385" s="58">
        <v>1</v>
      </c>
      <c r="AD385" s="58"/>
      <c r="AE385" s="58"/>
      <c r="AF385" s="58"/>
      <c r="AG385" s="58"/>
      <c r="AH385" s="53"/>
      <c r="AI385" s="54"/>
    </row>
    <row r="386" spans="1:35" x14ac:dyDescent="0.25">
      <c r="A386" s="68" t="s">
        <v>46</v>
      </c>
      <c r="B386" s="58">
        <v>3</v>
      </c>
      <c r="C386" s="58">
        <v>1</v>
      </c>
      <c r="D386" s="58">
        <v>1</v>
      </c>
      <c r="E386" s="58">
        <v>1</v>
      </c>
      <c r="F386" s="58">
        <v>1</v>
      </c>
      <c r="G386" s="58"/>
      <c r="H386" s="58">
        <v>1</v>
      </c>
      <c r="I386" s="58">
        <v>1</v>
      </c>
      <c r="J386" s="58">
        <v>1</v>
      </c>
      <c r="K386" s="58">
        <v>1</v>
      </c>
      <c r="L386" s="58">
        <v>1</v>
      </c>
      <c r="M386" s="58">
        <v>1</v>
      </c>
      <c r="N386" s="58">
        <v>1</v>
      </c>
      <c r="O386" s="58"/>
      <c r="P386" s="58"/>
      <c r="Q386" s="58">
        <v>1</v>
      </c>
      <c r="R386" s="58"/>
      <c r="S386" s="58"/>
      <c r="T386" s="58"/>
      <c r="U386" s="58"/>
      <c r="V386" s="58">
        <v>1</v>
      </c>
      <c r="W386" s="58">
        <v>1</v>
      </c>
      <c r="X386" s="58">
        <v>1</v>
      </c>
      <c r="Y386" s="58">
        <v>1</v>
      </c>
      <c r="Z386" s="58"/>
      <c r="AA386" s="58">
        <v>1</v>
      </c>
      <c r="AB386" s="58"/>
      <c r="AC386" s="58"/>
      <c r="AD386" s="58">
        <v>1</v>
      </c>
      <c r="AE386" s="58">
        <v>1</v>
      </c>
      <c r="AF386" s="58">
        <v>1</v>
      </c>
      <c r="AG386" s="58"/>
      <c r="AH386" s="53"/>
      <c r="AI386" s="54"/>
    </row>
    <row r="387" spans="1:35" x14ac:dyDescent="0.25">
      <c r="A387" s="68" t="s">
        <v>38</v>
      </c>
      <c r="B387" s="58">
        <v>4</v>
      </c>
      <c r="C387" s="58"/>
      <c r="D387" s="58"/>
      <c r="E387" s="58"/>
      <c r="F387" s="58"/>
      <c r="G387" s="58">
        <v>1</v>
      </c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>
        <v>1</v>
      </c>
      <c r="S387" s="58">
        <v>1</v>
      </c>
      <c r="T387" s="58"/>
      <c r="U387" s="58">
        <v>1</v>
      </c>
      <c r="V387" s="58"/>
      <c r="W387" s="58"/>
      <c r="X387" s="58"/>
      <c r="Y387" s="58"/>
      <c r="Z387" s="58">
        <v>1</v>
      </c>
      <c r="AA387" s="58"/>
      <c r="AB387" s="58">
        <v>1</v>
      </c>
      <c r="AC387" s="58"/>
      <c r="AD387" s="58"/>
      <c r="AE387" s="58"/>
      <c r="AF387" s="58"/>
      <c r="AG387" s="58"/>
      <c r="AH387" s="53"/>
      <c r="AI387" s="54"/>
    </row>
    <row r="388" spans="1:35" s="73" customFormat="1" x14ac:dyDescent="0.25">
      <c r="A388" s="111" t="s">
        <v>51</v>
      </c>
      <c r="B388" s="104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  <c r="AA388" s="87"/>
      <c r="AB388" s="87"/>
      <c r="AC388" s="87"/>
      <c r="AD388" s="87"/>
      <c r="AE388" s="87"/>
      <c r="AF388" s="87"/>
      <c r="AG388" s="55"/>
      <c r="AH388" s="71"/>
      <c r="AI388" s="72"/>
    </row>
    <row r="389" spans="1:35" x14ac:dyDescent="0.25">
      <c r="A389" s="68" t="s">
        <v>68</v>
      </c>
      <c r="B389" s="58">
        <v>1</v>
      </c>
      <c r="C389" s="58">
        <v>1</v>
      </c>
      <c r="D389" s="58"/>
      <c r="E389" s="58"/>
      <c r="F389" s="58"/>
      <c r="G389" s="58"/>
      <c r="H389" s="58"/>
      <c r="I389" s="58"/>
      <c r="J389" s="58"/>
      <c r="K389" s="58"/>
      <c r="L389" s="58"/>
      <c r="M389" s="58">
        <v>1</v>
      </c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>
        <v>1</v>
      </c>
      <c r="Y389" s="58"/>
      <c r="Z389" s="58"/>
      <c r="AA389" s="58"/>
      <c r="AB389" s="58"/>
      <c r="AC389" s="58"/>
      <c r="AD389" s="58"/>
      <c r="AE389" s="58"/>
      <c r="AF389" s="58"/>
      <c r="AG389" s="58"/>
      <c r="AH389" s="53"/>
      <c r="AI389" s="54"/>
    </row>
    <row r="390" spans="1:35" x14ac:dyDescent="0.25">
      <c r="A390" s="68" t="s">
        <v>69</v>
      </c>
      <c r="B390" s="58">
        <v>2</v>
      </c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>
        <v>1</v>
      </c>
      <c r="P390" s="58">
        <v>1</v>
      </c>
      <c r="Q390" s="58"/>
      <c r="R390" s="58">
        <v>1</v>
      </c>
      <c r="S390" s="58"/>
      <c r="T390" s="58"/>
      <c r="U390" s="58">
        <v>1</v>
      </c>
      <c r="V390" s="58"/>
      <c r="W390" s="58"/>
      <c r="X390" s="58"/>
      <c r="Y390" s="58"/>
      <c r="Z390" s="58"/>
      <c r="AA390" s="58"/>
      <c r="AB390" s="58"/>
      <c r="AC390" s="58">
        <v>1</v>
      </c>
      <c r="AD390" s="58"/>
      <c r="AE390" s="58"/>
      <c r="AF390" s="58"/>
      <c r="AG390" s="58"/>
      <c r="AH390" s="53"/>
      <c r="AI390" s="54"/>
    </row>
    <row r="391" spans="1:35" x14ac:dyDescent="0.25">
      <c r="A391" s="68" t="s">
        <v>46</v>
      </c>
      <c r="B391" s="58">
        <v>3</v>
      </c>
      <c r="C391" s="58"/>
      <c r="D391" s="58">
        <v>1</v>
      </c>
      <c r="E391" s="58">
        <v>1</v>
      </c>
      <c r="F391" s="58">
        <v>1</v>
      </c>
      <c r="G391" s="58"/>
      <c r="H391" s="58">
        <v>1</v>
      </c>
      <c r="I391" s="58">
        <v>1</v>
      </c>
      <c r="J391" s="58">
        <v>1</v>
      </c>
      <c r="K391" s="58">
        <v>1</v>
      </c>
      <c r="L391" s="58">
        <v>1</v>
      </c>
      <c r="M391" s="58"/>
      <c r="N391" s="58">
        <v>1</v>
      </c>
      <c r="O391" s="58"/>
      <c r="P391" s="58"/>
      <c r="Q391" s="58">
        <v>1</v>
      </c>
      <c r="R391" s="58"/>
      <c r="S391" s="58"/>
      <c r="T391" s="58">
        <v>1</v>
      </c>
      <c r="U391" s="58"/>
      <c r="V391" s="58">
        <v>1</v>
      </c>
      <c r="W391" s="58">
        <v>1</v>
      </c>
      <c r="X391" s="58"/>
      <c r="Y391" s="58">
        <v>1</v>
      </c>
      <c r="Z391" s="58">
        <v>1</v>
      </c>
      <c r="AA391" s="58">
        <v>1</v>
      </c>
      <c r="AB391" s="58">
        <v>1</v>
      </c>
      <c r="AC391" s="58"/>
      <c r="AD391" s="58">
        <v>1</v>
      </c>
      <c r="AE391" s="58">
        <v>1</v>
      </c>
      <c r="AF391" s="58">
        <v>1</v>
      </c>
      <c r="AG391" s="58"/>
      <c r="AH391" s="53"/>
      <c r="AI391" s="54"/>
    </row>
    <row r="392" spans="1:35" x14ac:dyDescent="0.25">
      <c r="A392" s="68" t="s">
        <v>38</v>
      </c>
      <c r="B392" s="58">
        <v>4</v>
      </c>
      <c r="C392" s="58"/>
      <c r="D392" s="58"/>
      <c r="E392" s="58"/>
      <c r="F392" s="58"/>
      <c r="G392" s="58">
        <v>1</v>
      </c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>
        <v>1</v>
      </c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3"/>
      <c r="AI392" s="54"/>
    </row>
    <row r="393" spans="1:35" s="73" customFormat="1" x14ac:dyDescent="0.25">
      <c r="A393" s="102" t="s">
        <v>219</v>
      </c>
      <c r="B393" s="103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  <c r="AA393" s="90"/>
      <c r="AB393" s="90"/>
      <c r="AC393" s="90"/>
      <c r="AD393" s="90"/>
      <c r="AE393" s="90"/>
      <c r="AF393" s="90"/>
      <c r="AG393" s="75"/>
      <c r="AH393" s="71"/>
      <c r="AI393" s="72"/>
    </row>
    <row r="394" spans="1:35" x14ac:dyDescent="0.25">
      <c r="A394" s="68" t="s">
        <v>68</v>
      </c>
      <c r="B394" s="58">
        <v>1</v>
      </c>
      <c r="C394" s="58"/>
      <c r="D394" s="58"/>
      <c r="E394" s="58"/>
      <c r="F394" s="58">
        <v>1</v>
      </c>
      <c r="G394" s="58"/>
      <c r="H394" s="58">
        <v>1</v>
      </c>
      <c r="I394" s="58"/>
      <c r="J394" s="58"/>
      <c r="K394" s="58"/>
      <c r="L394" s="58"/>
      <c r="M394" s="58">
        <v>1</v>
      </c>
      <c r="N394" s="58"/>
      <c r="O394" s="58"/>
      <c r="P394" s="58"/>
      <c r="Q394" s="58"/>
      <c r="R394" s="58"/>
      <c r="S394" s="58"/>
      <c r="T394" s="58"/>
      <c r="U394" s="58"/>
      <c r="V394" s="58">
        <v>1</v>
      </c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3"/>
      <c r="AI394" s="54"/>
    </row>
    <row r="395" spans="1:35" x14ac:dyDescent="0.25">
      <c r="A395" s="68" t="s">
        <v>69</v>
      </c>
      <c r="B395" s="58">
        <v>2</v>
      </c>
      <c r="C395" s="58"/>
      <c r="D395" s="58"/>
      <c r="E395" s="58"/>
      <c r="F395" s="58"/>
      <c r="G395" s="58"/>
      <c r="H395" s="58"/>
      <c r="I395" s="58"/>
      <c r="J395" s="58">
        <v>1</v>
      </c>
      <c r="K395" s="58"/>
      <c r="L395" s="58">
        <v>1</v>
      </c>
      <c r="M395" s="58"/>
      <c r="N395" s="58"/>
      <c r="O395" s="58">
        <v>1</v>
      </c>
      <c r="P395" s="58">
        <v>1</v>
      </c>
      <c r="Q395" s="58"/>
      <c r="R395" s="58">
        <v>1</v>
      </c>
      <c r="S395" s="58"/>
      <c r="T395" s="58"/>
      <c r="U395" s="58"/>
      <c r="V395" s="58"/>
      <c r="W395" s="58"/>
      <c r="X395" s="58">
        <v>1</v>
      </c>
      <c r="Y395" s="58"/>
      <c r="Z395" s="58"/>
      <c r="AA395" s="58"/>
      <c r="AB395" s="58"/>
      <c r="AC395" s="58">
        <v>1</v>
      </c>
      <c r="AD395" s="58"/>
      <c r="AE395" s="58"/>
      <c r="AF395" s="58"/>
      <c r="AG395" s="58"/>
      <c r="AH395" s="53"/>
      <c r="AI395" s="54"/>
    </row>
    <row r="396" spans="1:35" x14ac:dyDescent="0.25">
      <c r="A396" s="68" t="s">
        <v>46</v>
      </c>
      <c r="B396" s="58">
        <v>3</v>
      </c>
      <c r="C396" s="58">
        <v>1</v>
      </c>
      <c r="D396" s="58">
        <v>1</v>
      </c>
      <c r="E396" s="58">
        <v>1</v>
      </c>
      <c r="F396" s="58"/>
      <c r="G396" s="58"/>
      <c r="H396" s="58"/>
      <c r="I396" s="58">
        <v>1</v>
      </c>
      <c r="J396" s="58"/>
      <c r="K396" s="58"/>
      <c r="L396" s="58"/>
      <c r="M396" s="58"/>
      <c r="N396" s="58">
        <v>1</v>
      </c>
      <c r="O396" s="58"/>
      <c r="P396" s="58"/>
      <c r="Q396" s="58">
        <v>1</v>
      </c>
      <c r="R396" s="58"/>
      <c r="S396" s="58">
        <v>1</v>
      </c>
      <c r="T396" s="58">
        <v>1</v>
      </c>
      <c r="U396" s="58"/>
      <c r="V396" s="58"/>
      <c r="W396" s="58">
        <v>1</v>
      </c>
      <c r="X396" s="58"/>
      <c r="Y396" s="58">
        <v>1</v>
      </c>
      <c r="Z396" s="58">
        <v>1</v>
      </c>
      <c r="AA396" s="58">
        <v>1</v>
      </c>
      <c r="AB396" s="58">
        <v>1</v>
      </c>
      <c r="AC396" s="58"/>
      <c r="AD396" s="58">
        <v>1</v>
      </c>
      <c r="AE396" s="58">
        <v>1</v>
      </c>
      <c r="AF396" s="58">
        <v>1</v>
      </c>
      <c r="AG396" s="58"/>
      <c r="AH396" s="53"/>
      <c r="AI396" s="54"/>
    </row>
    <row r="397" spans="1:35" x14ac:dyDescent="0.25">
      <c r="A397" s="68" t="s">
        <v>38</v>
      </c>
      <c r="B397" s="58">
        <v>4</v>
      </c>
      <c r="C397" s="58"/>
      <c r="D397" s="58"/>
      <c r="E397" s="58"/>
      <c r="F397" s="58"/>
      <c r="G397" s="58">
        <v>1</v>
      </c>
      <c r="H397" s="58"/>
      <c r="I397" s="58"/>
      <c r="J397" s="58"/>
      <c r="K397" s="58">
        <v>1</v>
      </c>
      <c r="L397" s="58"/>
      <c r="M397" s="58"/>
      <c r="N397" s="58"/>
      <c r="O397" s="58"/>
      <c r="P397" s="58"/>
      <c r="Q397" s="58"/>
      <c r="R397" s="58"/>
      <c r="S397" s="58"/>
      <c r="T397" s="58"/>
      <c r="U397" s="58">
        <v>1</v>
      </c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3"/>
      <c r="AI397" s="54"/>
    </row>
    <row r="398" spans="1:35" s="73" customFormat="1" x14ac:dyDescent="0.25">
      <c r="A398" s="104" t="s">
        <v>55</v>
      </c>
      <c r="B398" s="105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  <c r="AA398" s="92"/>
      <c r="AB398" s="92"/>
      <c r="AC398" s="92"/>
      <c r="AD398" s="92"/>
      <c r="AE398" s="92"/>
      <c r="AF398" s="92"/>
      <c r="AG398" s="56"/>
      <c r="AH398" s="71"/>
      <c r="AI398" s="72"/>
    </row>
    <row r="399" spans="1:35" x14ac:dyDescent="0.25">
      <c r="A399" s="68" t="s">
        <v>68</v>
      </c>
      <c r="B399" s="58">
        <v>1</v>
      </c>
      <c r="C399" s="58"/>
      <c r="D399" s="58"/>
      <c r="E399" s="58"/>
      <c r="F399" s="58">
        <v>1</v>
      </c>
      <c r="G399" s="58"/>
      <c r="H399" s="58"/>
      <c r="I399" s="58"/>
      <c r="J399" s="58"/>
      <c r="K399" s="58"/>
      <c r="L399" s="58"/>
      <c r="M399" s="58">
        <v>1</v>
      </c>
      <c r="N399" s="58"/>
      <c r="O399" s="58"/>
      <c r="P399" s="58"/>
      <c r="Q399" s="58"/>
      <c r="R399" s="58"/>
      <c r="S399" s="58"/>
      <c r="T399" s="58"/>
      <c r="U399" s="58"/>
      <c r="V399" s="58">
        <v>1</v>
      </c>
      <c r="W399" s="58">
        <v>1</v>
      </c>
      <c r="X399" s="58"/>
      <c r="Y399" s="58"/>
      <c r="Z399" s="58"/>
      <c r="AA399" s="58"/>
      <c r="AB399" s="58"/>
      <c r="AC399" s="58"/>
      <c r="AD399" s="58">
        <v>1</v>
      </c>
      <c r="AE399" s="58">
        <v>1</v>
      </c>
      <c r="AF399" s="58">
        <v>1</v>
      </c>
      <c r="AG399" s="58"/>
      <c r="AH399" s="53"/>
      <c r="AI399" s="54"/>
    </row>
    <row r="400" spans="1:35" x14ac:dyDescent="0.25">
      <c r="A400" s="68" t="s">
        <v>69</v>
      </c>
      <c r="B400" s="58">
        <v>2</v>
      </c>
      <c r="C400" s="58"/>
      <c r="D400" s="58"/>
      <c r="E400" s="58"/>
      <c r="F400" s="58"/>
      <c r="G400" s="58"/>
      <c r="H400" s="58"/>
      <c r="I400" s="58"/>
      <c r="J400" s="58">
        <v>1</v>
      </c>
      <c r="K400" s="58">
        <v>1</v>
      </c>
      <c r="L400" s="58">
        <v>1</v>
      </c>
      <c r="M400" s="58"/>
      <c r="N400" s="58"/>
      <c r="O400" s="58">
        <v>1</v>
      </c>
      <c r="P400" s="58">
        <v>1</v>
      </c>
      <c r="Q400" s="58"/>
      <c r="R400" s="58">
        <v>1</v>
      </c>
      <c r="S400" s="58"/>
      <c r="T400" s="58">
        <v>1</v>
      </c>
      <c r="U400" s="58">
        <v>1</v>
      </c>
      <c r="V400" s="58"/>
      <c r="W400" s="58"/>
      <c r="X400" s="58">
        <v>1</v>
      </c>
      <c r="Y400" s="58"/>
      <c r="Z400" s="58"/>
      <c r="AA400" s="58"/>
      <c r="AB400" s="58">
        <v>1</v>
      </c>
      <c r="AC400" s="58">
        <v>1</v>
      </c>
      <c r="AD400" s="58"/>
      <c r="AE400" s="58"/>
      <c r="AF400" s="58"/>
      <c r="AG400" s="58"/>
      <c r="AH400" s="53"/>
      <c r="AI400" s="54"/>
    </row>
    <row r="401" spans="1:35" x14ac:dyDescent="0.25">
      <c r="A401" s="68" t="s">
        <v>46</v>
      </c>
      <c r="B401" s="58">
        <v>3</v>
      </c>
      <c r="C401" s="58">
        <v>1</v>
      </c>
      <c r="D401" s="58">
        <v>1</v>
      </c>
      <c r="E401" s="58">
        <v>1</v>
      </c>
      <c r="F401" s="58"/>
      <c r="G401" s="58"/>
      <c r="H401" s="58">
        <v>1</v>
      </c>
      <c r="I401" s="58">
        <v>1</v>
      </c>
      <c r="J401" s="58"/>
      <c r="K401" s="58"/>
      <c r="L401" s="58"/>
      <c r="M401" s="58"/>
      <c r="N401" s="58">
        <v>1</v>
      </c>
      <c r="O401" s="58"/>
      <c r="P401" s="58"/>
      <c r="Q401" s="58">
        <v>1</v>
      </c>
      <c r="R401" s="58"/>
      <c r="S401" s="58">
        <v>1</v>
      </c>
      <c r="T401" s="58"/>
      <c r="U401" s="58"/>
      <c r="V401" s="58"/>
      <c r="W401" s="58"/>
      <c r="X401" s="58"/>
      <c r="Y401" s="58">
        <v>1</v>
      </c>
      <c r="Z401" s="58">
        <v>1</v>
      </c>
      <c r="AA401" s="58">
        <v>1</v>
      </c>
      <c r="AB401" s="58"/>
      <c r="AC401" s="58"/>
      <c r="AD401" s="58"/>
      <c r="AE401" s="58"/>
      <c r="AF401" s="58"/>
      <c r="AG401" s="58"/>
      <c r="AH401" s="53"/>
      <c r="AI401" s="54"/>
    </row>
    <row r="402" spans="1:35" x14ac:dyDescent="0.25">
      <c r="A402" s="68" t="s">
        <v>38</v>
      </c>
      <c r="B402" s="58">
        <v>4</v>
      </c>
      <c r="C402" s="58"/>
      <c r="D402" s="58"/>
      <c r="E402" s="58"/>
      <c r="F402" s="58"/>
      <c r="G402" s="58">
        <v>1</v>
      </c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3"/>
      <c r="AI402" s="54"/>
    </row>
    <row r="403" spans="1:35" s="73" customFormat="1" ht="21" customHeight="1" x14ac:dyDescent="0.25">
      <c r="A403" s="118" t="s">
        <v>256</v>
      </c>
      <c r="B403" s="107"/>
      <c r="C403" s="107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8"/>
      <c r="AH403" s="71"/>
      <c r="AI403" s="72"/>
    </row>
    <row r="404" spans="1:35" x14ac:dyDescent="0.25">
      <c r="A404" s="68" t="s">
        <v>68</v>
      </c>
      <c r="B404" s="58">
        <v>1</v>
      </c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>
        <v>1</v>
      </c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3"/>
      <c r="AI404" s="54"/>
    </row>
    <row r="405" spans="1:35" x14ac:dyDescent="0.25">
      <c r="A405" s="68" t="s">
        <v>69</v>
      </c>
      <c r="B405" s="58">
        <v>2</v>
      </c>
      <c r="C405" s="58"/>
      <c r="D405" s="58"/>
      <c r="E405" s="58"/>
      <c r="F405" s="58"/>
      <c r="G405" s="58"/>
      <c r="H405" s="58"/>
      <c r="I405" s="58"/>
      <c r="J405" s="58"/>
      <c r="K405" s="58">
        <v>1</v>
      </c>
      <c r="L405" s="58"/>
      <c r="M405" s="58"/>
      <c r="N405" s="58"/>
      <c r="O405" s="58"/>
      <c r="P405" s="58"/>
      <c r="Q405" s="58"/>
      <c r="R405" s="58">
        <v>1</v>
      </c>
      <c r="S405" s="58"/>
      <c r="T405" s="58">
        <v>1</v>
      </c>
      <c r="U405" s="58"/>
      <c r="V405" s="58"/>
      <c r="W405" s="58"/>
      <c r="X405" s="58">
        <v>1</v>
      </c>
      <c r="Y405" s="58"/>
      <c r="Z405" s="58"/>
      <c r="AA405" s="58"/>
      <c r="AB405" s="58"/>
      <c r="AC405" s="58">
        <v>1</v>
      </c>
      <c r="AD405" s="58"/>
      <c r="AE405" s="58"/>
      <c r="AF405" s="58"/>
      <c r="AG405" s="58"/>
      <c r="AH405" s="53"/>
      <c r="AI405" s="54"/>
    </row>
    <row r="406" spans="1:35" x14ac:dyDescent="0.25">
      <c r="A406" s="68" t="s">
        <v>46</v>
      </c>
      <c r="B406" s="58">
        <v>3</v>
      </c>
      <c r="C406" s="58">
        <v>1</v>
      </c>
      <c r="D406" s="58">
        <v>1</v>
      </c>
      <c r="E406" s="58">
        <v>1</v>
      </c>
      <c r="F406" s="58">
        <v>1</v>
      </c>
      <c r="G406" s="58"/>
      <c r="H406" s="58"/>
      <c r="I406" s="58">
        <v>1</v>
      </c>
      <c r="J406" s="58"/>
      <c r="K406" s="58"/>
      <c r="L406" s="58">
        <v>1</v>
      </c>
      <c r="M406" s="58">
        <v>1</v>
      </c>
      <c r="N406" s="58">
        <v>1</v>
      </c>
      <c r="O406" s="58">
        <v>1</v>
      </c>
      <c r="P406" s="58">
        <v>1</v>
      </c>
      <c r="Q406" s="58">
        <v>1</v>
      </c>
      <c r="R406" s="58"/>
      <c r="S406" s="58"/>
      <c r="T406" s="58"/>
      <c r="U406" s="58"/>
      <c r="V406" s="58"/>
      <c r="W406" s="58"/>
      <c r="X406" s="58"/>
      <c r="Y406" s="58">
        <v>1</v>
      </c>
      <c r="Z406" s="58"/>
      <c r="AA406" s="58"/>
      <c r="AB406" s="58"/>
      <c r="AC406" s="58"/>
      <c r="AD406" s="58">
        <v>1</v>
      </c>
      <c r="AE406" s="58"/>
      <c r="AF406" s="58"/>
      <c r="AG406" s="58"/>
      <c r="AH406" s="53"/>
      <c r="AI406" s="54"/>
    </row>
    <row r="407" spans="1:35" x14ac:dyDescent="0.25">
      <c r="A407" s="68" t="s">
        <v>38</v>
      </c>
      <c r="B407" s="58">
        <v>4</v>
      </c>
      <c r="C407" s="58"/>
      <c r="D407" s="58"/>
      <c r="E407" s="58"/>
      <c r="F407" s="58"/>
      <c r="G407" s="58">
        <v>1</v>
      </c>
      <c r="H407" s="58">
        <v>1</v>
      </c>
      <c r="I407" s="58"/>
      <c r="J407" s="58">
        <v>1</v>
      </c>
      <c r="K407" s="58"/>
      <c r="L407" s="58"/>
      <c r="M407" s="58"/>
      <c r="N407" s="58"/>
      <c r="O407" s="58"/>
      <c r="P407" s="58"/>
      <c r="Q407" s="58"/>
      <c r="R407" s="58"/>
      <c r="S407" s="58">
        <v>1</v>
      </c>
      <c r="T407" s="58"/>
      <c r="U407" s="58">
        <v>1</v>
      </c>
      <c r="V407" s="58"/>
      <c r="W407" s="58">
        <v>4</v>
      </c>
      <c r="X407" s="58"/>
      <c r="Y407" s="58"/>
      <c r="Z407" s="58">
        <v>1</v>
      </c>
      <c r="AA407" s="58">
        <v>1</v>
      </c>
      <c r="AB407" s="58">
        <v>1</v>
      </c>
      <c r="AC407" s="58"/>
      <c r="AD407" s="58"/>
      <c r="AE407" s="58">
        <v>1</v>
      </c>
      <c r="AF407" s="58">
        <v>1</v>
      </c>
      <c r="AG407" s="58"/>
      <c r="AH407" s="53"/>
      <c r="AI407" s="54"/>
    </row>
    <row r="408" spans="1:35" s="73" customFormat="1" x14ac:dyDescent="0.25">
      <c r="A408" s="109" t="s">
        <v>56</v>
      </c>
      <c r="B408" s="110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  <c r="AA408" s="89"/>
      <c r="AB408" s="89"/>
      <c r="AC408" s="89"/>
      <c r="AD408" s="89"/>
      <c r="AE408" s="89"/>
      <c r="AF408" s="89"/>
      <c r="AG408" s="76"/>
      <c r="AH408" s="71"/>
      <c r="AI408" s="72"/>
    </row>
    <row r="409" spans="1:35" x14ac:dyDescent="0.25">
      <c r="A409" s="68" t="s">
        <v>68</v>
      </c>
      <c r="B409" s="58">
        <v>1</v>
      </c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>
        <v>1</v>
      </c>
      <c r="AG409" s="58"/>
      <c r="AH409" s="53"/>
      <c r="AI409" s="54"/>
    </row>
    <row r="410" spans="1:35" x14ac:dyDescent="0.25">
      <c r="A410" s="68" t="s">
        <v>69</v>
      </c>
      <c r="B410" s="58">
        <v>2</v>
      </c>
      <c r="C410" s="58"/>
      <c r="D410" s="58"/>
      <c r="E410" s="58"/>
      <c r="F410" s="58">
        <v>1</v>
      </c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>
        <v>1</v>
      </c>
      <c r="T410" s="58"/>
      <c r="U410" s="58">
        <v>1</v>
      </c>
      <c r="V410" s="58"/>
      <c r="W410" s="58"/>
      <c r="X410" s="58">
        <v>1</v>
      </c>
      <c r="Y410" s="58"/>
      <c r="Z410" s="58"/>
      <c r="AA410" s="58"/>
      <c r="AB410" s="58"/>
      <c r="AC410" s="58">
        <v>1</v>
      </c>
      <c r="AD410" s="58"/>
      <c r="AE410" s="58"/>
      <c r="AF410" s="58"/>
      <c r="AG410" s="58"/>
      <c r="AH410" s="53"/>
      <c r="AI410" s="54"/>
    </row>
    <row r="411" spans="1:35" x14ac:dyDescent="0.25">
      <c r="A411" s="68" t="s">
        <v>46</v>
      </c>
      <c r="B411" s="58">
        <v>3</v>
      </c>
      <c r="C411" s="58"/>
      <c r="D411" s="58">
        <v>1</v>
      </c>
      <c r="E411" s="58">
        <v>1</v>
      </c>
      <c r="F411" s="58"/>
      <c r="G411" s="58"/>
      <c r="H411" s="58">
        <v>1</v>
      </c>
      <c r="I411" s="58">
        <v>1</v>
      </c>
      <c r="J411" s="58">
        <v>1</v>
      </c>
      <c r="K411" s="58"/>
      <c r="L411" s="58">
        <v>1</v>
      </c>
      <c r="M411" s="58">
        <v>1</v>
      </c>
      <c r="N411" s="58">
        <v>1</v>
      </c>
      <c r="O411" s="58">
        <v>1</v>
      </c>
      <c r="P411" s="58">
        <v>1</v>
      </c>
      <c r="Q411" s="58"/>
      <c r="R411" s="58">
        <v>1</v>
      </c>
      <c r="S411" s="58"/>
      <c r="T411" s="58"/>
      <c r="U411" s="58"/>
      <c r="V411" s="58">
        <v>1</v>
      </c>
      <c r="W411" s="58">
        <v>1</v>
      </c>
      <c r="X411" s="58"/>
      <c r="Y411" s="58">
        <v>1</v>
      </c>
      <c r="Z411" s="58">
        <v>1</v>
      </c>
      <c r="AA411" s="58">
        <v>1</v>
      </c>
      <c r="AB411" s="58">
        <v>1</v>
      </c>
      <c r="AC411" s="58"/>
      <c r="AD411" s="58">
        <v>1</v>
      </c>
      <c r="AE411" s="58"/>
      <c r="AF411" s="58"/>
      <c r="AG411" s="58"/>
      <c r="AH411" s="53"/>
      <c r="AI411" s="54"/>
    </row>
    <row r="412" spans="1:35" x14ac:dyDescent="0.25">
      <c r="A412" s="68" t="s">
        <v>38</v>
      </c>
      <c r="B412" s="58">
        <v>4</v>
      </c>
      <c r="C412" s="58">
        <v>1</v>
      </c>
      <c r="D412" s="58"/>
      <c r="E412" s="58"/>
      <c r="F412" s="58"/>
      <c r="G412" s="58">
        <v>1</v>
      </c>
      <c r="H412" s="58"/>
      <c r="I412" s="58"/>
      <c r="J412" s="58"/>
      <c r="K412" s="58">
        <v>1</v>
      </c>
      <c r="L412" s="58"/>
      <c r="M412" s="58"/>
      <c r="N412" s="58"/>
      <c r="O412" s="58"/>
      <c r="P412" s="58"/>
      <c r="Q412" s="58">
        <v>1</v>
      </c>
      <c r="R412" s="58"/>
      <c r="S412" s="58"/>
      <c r="T412" s="58">
        <v>1</v>
      </c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>
        <v>1</v>
      </c>
      <c r="AF412" s="58"/>
      <c r="AG412" s="58"/>
      <c r="AH412" s="53"/>
      <c r="AI412" s="54"/>
    </row>
    <row r="413" spans="1:35" s="73" customFormat="1" x14ac:dyDescent="0.25">
      <c r="A413" s="111" t="s">
        <v>57</v>
      </c>
      <c r="B413" s="104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  <c r="AA413" s="87"/>
      <c r="AB413" s="87"/>
      <c r="AC413" s="87"/>
      <c r="AD413" s="87"/>
      <c r="AE413" s="87"/>
      <c r="AF413" s="87"/>
      <c r="AG413" s="55"/>
      <c r="AH413" s="71"/>
      <c r="AI413" s="72"/>
    </row>
    <row r="414" spans="1:35" x14ac:dyDescent="0.25">
      <c r="A414" s="68" t="s">
        <v>68</v>
      </c>
      <c r="B414" s="58">
        <v>1</v>
      </c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>
        <v>1</v>
      </c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3"/>
      <c r="AI414" s="54"/>
    </row>
    <row r="415" spans="1:35" x14ac:dyDescent="0.25">
      <c r="A415" s="68" t="s">
        <v>69</v>
      </c>
      <c r="B415" s="58">
        <v>2</v>
      </c>
      <c r="C415" s="58"/>
      <c r="D415" s="58"/>
      <c r="E415" s="58"/>
      <c r="F415" s="58"/>
      <c r="G415" s="58"/>
      <c r="H415" s="58"/>
      <c r="I415" s="58"/>
      <c r="J415" s="58">
        <v>1</v>
      </c>
      <c r="K415" s="58">
        <v>1</v>
      </c>
      <c r="L415" s="58"/>
      <c r="M415" s="58"/>
      <c r="N415" s="58"/>
      <c r="O415" s="58"/>
      <c r="P415" s="58"/>
      <c r="Q415" s="58"/>
      <c r="R415" s="58"/>
      <c r="S415" s="58"/>
      <c r="T415" s="58">
        <v>1</v>
      </c>
      <c r="U415" s="58"/>
      <c r="V415" s="58"/>
      <c r="W415" s="58"/>
      <c r="X415" s="58"/>
      <c r="Y415" s="58"/>
      <c r="Z415" s="58"/>
      <c r="AA415" s="58"/>
      <c r="AB415" s="58"/>
      <c r="AC415" s="58">
        <v>1</v>
      </c>
      <c r="AD415" s="58"/>
      <c r="AE415" s="58"/>
      <c r="AF415" s="58"/>
      <c r="AG415" s="58"/>
      <c r="AH415" s="53"/>
      <c r="AI415" s="54"/>
    </row>
    <row r="416" spans="1:35" x14ac:dyDescent="0.25">
      <c r="A416" s="68" t="s">
        <v>46</v>
      </c>
      <c r="B416" s="58">
        <v>3</v>
      </c>
      <c r="C416" s="58">
        <v>1</v>
      </c>
      <c r="D416" s="58">
        <v>1</v>
      </c>
      <c r="E416" s="58">
        <v>1</v>
      </c>
      <c r="F416" s="58">
        <v>1</v>
      </c>
      <c r="G416" s="58"/>
      <c r="H416" s="58"/>
      <c r="I416" s="58">
        <v>1</v>
      </c>
      <c r="J416" s="58"/>
      <c r="K416" s="58"/>
      <c r="L416" s="58"/>
      <c r="M416" s="58"/>
      <c r="N416" s="58">
        <v>1</v>
      </c>
      <c r="O416" s="58">
        <v>1</v>
      </c>
      <c r="P416" s="58">
        <v>1</v>
      </c>
      <c r="Q416" s="58">
        <v>1</v>
      </c>
      <c r="R416" s="58">
        <v>1</v>
      </c>
      <c r="S416" s="58"/>
      <c r="T416" s="58"/>
      <c r="U416" s="58"/>
      <c r="V416" s="58">
        <v>1</v>
      </c>
      <c r="W416" s="58">
        <v>1</v>
      </c>
      <c r="X416" s="58"/>
      <c r="Y416" s="58">
        <v>1</v>
      </c>
      <c r="Z416" s="58">
        <v>1</v>
      </c>
      <c r="AA416" s="58">
        <v>1</v>
      </c>
      <c r="AB416" s="58"/>
      <c r="AC416" s="58"/>
      <c r="AD416" s="58">
        <v>1</v>
      </c>
      <c r="AE416" s="58">
        <v>1</v>
      </c>
      <c r="AF416" s="58">
        <v>1</v>
      </c>
      <c r="AG416" s="58"/>
      <c r="AH416" s="53"/>
      <c r="AI416" s="54"/>
    </row>
    <row r="417" spans="1:35" x14ac:dyDescent="0.25">
      <c r="A417" s="68" t="s">
        <v>38</v>
      </c>
      <c r="B417" s="58">
        <v>4</v>
      </c>
      <c r="C417" s="58"/>
      <c r="D417" s="58"/>
      <c r="E417" s="58"/>
      <c r="F417" s="58"/>
      <c r="G417" s="58">
        <v>1</v>
      </c>
      <c r="H417" s="58">
        <v>1</v>
      </c>
      <c r="I417" s="58"/>
      <c r="J417" s="58"/>
      <c r="K417" s="58"/>
      <c r="L417" s="58">
        <v>1</v>
      </c>
      <c r="M417" s="58"/>
      <c r="N417" s="58"/>
      <c r="O417" s="58"/>
      <c r="P417" s="58"/>
      <c r="Q417" s="58"/>
      <c r="R417" s="58"/>
      <c r="S417" s="58">
        <v>1</v>
      </c>
      <c r="T417" s="58"/>
      <c r="U417" s="58">
        <v>1</v>
      </c>
      <c r="V417" s="58"/>
      <c r="W417" s="58"/>
      <c r="X417" s="58">
        <v>1</v>
      </c>
      <c r="Y417" s="58"/>
      <c r="Z417" s="58"/>
      <c r="AA417" s="58"/>
      <c r="AB417" s="58">
        <v>1</v>
      </c>
      <c r="AC417" s="58"/>
      <c r="AD417" s="58"/>
      <c r="AE417" s="58"/>
      <c r="AF417" s="58"/>
      <c r="AG417" s="58"/>
      <c r="AH417" s="53"/>
      <c r="AI417" s="54"/>
    </row>
    <row r="418" spans="1:35" s="73" customFormat="1" x14ac:dyDescent="0.25">
      <c r="A418" s="102" t="s">
        <v>58</v>
      </c>
      <c r="B418" s="103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  <c r="AA418" s="90"/>
      <c r="AB418" s="90"/>
      <c r="AC418" s="90"/>
      <c r="AD418" s="90"/>
      <c r="AE418" s="90"/>
      <c r="AF418" s="90"/>
      <c r="AG418" s="75"/>
      <c r="AH418" s="71"/>
      <c r="AI418" s="72"/>
    </row>
    <row r="419" spans="1:35" x14ac:dyDescent="0.25">
      <c r="A419" s="68" t="s">
        <v>68</v>
      </c>
      <c r="B419" s="58">
        <v>1</v>
      </c>
      <c r="C419" s="58"/>
      <c r="D419" s="58"/>
      <c r="E419" s="58"/>
      <c r="F419" s="58">
        <v>1</v>
      </c>
      <c r="G419" s="58"/>
      <c r="H419" s="58"/>
      <c r="I419" s="58"/>
      <c r="J419" s="58"/>
      <c r="K419" s="58"/>
      <c r="L419" s="58"/>
      <c r="M419" s="58">
        <v>1</v>
      </c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3"/>
      <c r="AI419" s="54"/>
    </row>
    <row r="420" spans="1:35" x14ac:dyDescent="0.25">
      <c r="A420" s="68" t="s">
        <v>69</v>
      </c>
      <c r="B420" s="58">
        <v>2</v>
      </c>
      <c r="C420" s="58"/>
      <c r="D420" s="58"/>
      <c r="E420" s="58"/>
      <c r="F420" s="58"/>
      <c r="G420" s="58"/>
      <c r="H420" s="58">
        <v>1</v>
      </c>
      <c r="I420" s="58"/>
      <c r="J420" s="58"/>
      <c r="K420" s="58"/>
      <c r="L420" s="58">
        <v>1</v>
      </c>
      <c r="M420" s="58"/>
      <c r="N420" s="58"/>
      <c r="O420" s="58"/>
      <c r="P420" s="58"/>
      <c r="Q420" s="58"/>
      <c r="R420" s="58">
        <v>1</v>
      </c>
      <c r="S420" s="58"/>
      <c r="T420" s="58"/>
      <c r="U420" s="58"/>
      <c r="V420" s="58">
        <v>1</v>
      </c>
      <c r="W420" s="58">
        <v>1</v>
      </c>
      <c r="X420" s="58"/>
      <c r="Y420" s="58">
        <v>1</v>
      </c>
      <c r="Z420" s="58"/>
      <c r="AA420" s="58"/>
      <c r="AB420" s="58"/>
      <c r="AC420" s="58">
        <v>1</v>
      </c>
      <c r="AD420" s="58">
        <v>1</v>
      </c>
      <c r="AE420" s="58">
        <v>1</v>
      </c>
      <c r="AF420" s="58">
        <v>1</v>
      </c>
      <c r="AG420" s="58"/>
      <c r="AH420" s="53"/>
      <c r="AI420" s="54"/>
    </row>
    <row r="421" spans="1:35" x14ac:dyDescent="0.25">
      <c r="A421" s="68" t="s">
        <v>46</v>
      </c>
      <c r="B421" s="58">
        <v>3</v>
      </c>
      <c r="C421" s="58">
        <v>1</v>
      </c>
      <c r="D421" s="58">
        <v>1</v>
      </c>
      <c r="E421" s="58">
        <v>1</v>
      </c>
      <c r="F421" s="58"/>
      <c r="G421" s="58"/>
      <c r="H421" s="58"/>
      <c r="I421" s="58"/>
      <c r="J421" s="58"/>
      <c r="K421" s="58">
        <v>1</v>
      </c>
      <c r="L421" s="58"/>
      <c r="M421" s="58"/>
      <c r="N421" s="58">
        <v>1</v>
      </c>
      <c r="O421" s="58"/>
      <c r="P421" s="58">
        <v>1</v>
      </c>
      <c r="Q421" s="58"/>
      <c r="R421" s="58"/>
      <c r="S421" s="58"/>
      <c r="T421" s="58"/>
      <c r="U421" s="58"/>
      <c r="V421" s="58"/>
      <c r="W421" s="58"/>
      <c r="X421" s="58">
        <v>1</v>
      </c>
      <c r="Y421" s="58"/>
      <c r="Z421" s="58">
        <v>1</v>
      </c>
      <c r="AA421" s="58">
        <v>1</v>
      </c>
      <c r="AB421" s="58">
        <v>1</v>
      </c>
      <c r="AC421" s="58"/>
      <c r="AD421" s="58"/>
      <c r="AE421" s="58"/>
      <c r="AF421" s="58"/>
      <c r="AG421" s="58"/>
      <c r="AH421" s="53"/>
      <c r="AI421" s="54"/>
    </row>
    <row r="422" spans="1:35" x14ac:dyDescent="0.25">
      <c r="A422" s="68" t="s">
        <v>38</v>
      </c>
      <c r="B422" s="58">
        <v>4</v>
      </c>
      <c r="C422" s="58"/>
      <c r="D422" s="58"/>
      <c r="E422" s="58"/>
      <c r="F422" s="58"/>
      <c r="G422" s="58">
        <v>1</v>
      </c>
      <c r="H422" s="58"/>
      <c r="I422" s="58">
        <v>1</v>
      </c>
      <c r="J422" s="58">
        <v>1</v>
      </c>
      <c r="K422" s="58"/>
      <c r="L422" s="58"/>
      <c r="M422" s="58"/>
      <c r="N422" s="58"/>
      <c r="O422" s="58">
        <v>1</v>
      </c>
      <c r="P422" s="58"/>
      <c r="Q422" s="58">
        <v>1</v>
      </c>
      <c r="R422" s="58"/>
      <c r="S422" s="58">
        <v>1</v>
      </c>
      <c r="T422" s="58">
        <v>1</v>
      </c>
      <c r="U422" s="58">
        <v>1</v>
      </c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3"/>
      <c r="AI422" s="54"/>
    </row>
    <row r="423" spans="1:35" s="73" customFormat="1" ht="18.75" customHeight="1" x14ac:dyDescent="0.25">
      <c r="A423" s="106" t="s">
        <v>261</v>
      </c>
      <c r="B423" s="107"/>
      <c r="C423" s="107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8"/>
      <c r="AH423" s="71"/>
      <c r="AI423" s="72"/>
    </row>
    <row r="424" spans="1:35" x14ac:dyDescent="0.25">
      <c r="A424" s="68" t="s">
        <v>68</v>
      </c>
      <c r="B424" s="58">
        <v>1</v>
      </c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>
        <v>1</v>
      </c>
      <c r="S424" s="58"/>
      <c r="T424" s="58"/>
      <c r="U424" s="58"/>
      <c r="V424" s="58"/>
      <c r="W424" s="58">
        <v>1</v>
      </c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3"/>
      <c r="AI424" s="54"/>
    </row>
    <row r="425" spans="1:35" x14ac:dyDescent="0.25">
      <c r="A425" s="68" t="s">
        <v>69</v>
      </c>
      <c r="B425" s="58">
        <v>2</v>
      </c>
      <c r="C425" s="58"/>
      <c r="D425" s="58"/>
      <c r="E425" s="58"/>
      <c r="F425" s="58"/>
      <c r="G425" s="58"/>
      <c r="H425" s="58">
        <v>1</v>
      </c>
      <c r="I425" s="58"/>
      <c r="J425" s="58"/>
      <c r="K425" s="58"/>
      <c r="L425" s="58">
        <v>1</v>
      </c>
      <c r="M425" s="58"/>
      <c r="N425" s="58"/>
      <c r="O425" s="58"/>
      <c r="P425" s="58"/>
      <c r="Q425" s="58">
        <v>1</v>
      </c>
      <c r="R425" s="58"/>
      <c r="S425" s="58">
        <v>1</v>
      </c>
      <c r="T425" s="58">
        <v>1</v>
      </c>
      <c r="U425" s="58">
        <v>1</v>
      </c>
      <c r="V425" s="58"/>
      <c r="W425" s="58"/>
      <c r="X425" s="58"/>
      <c r="Y425" s="58"/>
      <c r="Z425" s="58"/>
      <c r="AA425" s="58"/>
      <c r="AB425" s="58"/>
      <c r="AC425" s="58">
        <v>1</v>
      </c>
      <c r="AD425" s="58"/>
      <c r="AE425" s="58">
        <v>1</v>
      </c>
      <c r="AF425" s="58">
        <v>1</v>
      </c>
      <c r="AG425" s="58"/>
      <c r="AH425" s="53"/>
      <c r="AI425" s="54"/>
    </row>
    <row r="426" spans="1:35" x14ac:dyDescent="0.25">
      <c r="A426" s="68" t="s">
        <v>46</v>
      </c>
      <c r="B426" s="58">
        <v>3</v>
      </c>
      <c r="C426" s="58">
        <v>1</v>
      </c>
      <c r="D426" s="58">
        <v>1</v>
      </c>
      <c r="E426" s="58">
        <v>1</v>
      </c>
      <c r="F426" s="58">
        <v>1</v>
      </c>
      <c r="G426" s="58"/>
      <c r="H426" s="58"/>
      <c r="I426" s="58">
        <v>1</v>
      </c>
      <c r="J426" s="58">
        <v>1</v>
      </c>
      <c r="K426" s="58"/>
      <c r="L426" s="58"/>
      <c r="M426" s="58">
        <v>1</v>
      </c>
      <c r="N426" s="58">
        <v>1</v>
      </c>
      <c r="O426" s="58"/>
      <c r="P426" s="58">
        <v>1</v>
      </c>
      <c r="Q426" s="58"/>
      <c r="R426" s="58"/>
      <c r="S426" s="58"/>
      <c r="T426" s="58"/>
      <c r="U426" s="58"/>
      <c r="V426" s="58">
        <v>1</v>
      </c>
      <c r="W426" s="58"/>
      <c r="X426" s="58">
        <v>1</v>
      </c>
      <c r="Y426" s="58">
        <v>1</v>
      </c>
      <c r="Z426" s="58">
        <v>1</v>
      </c>
      <c r="AA426" s="58">
        <v>1</v>
      </c>
      <c r="AB426" s="58">
        <v>1</v>
      </c>
      <c r="AC426" s="58"/>
      <c r="AD426" s="58">
        <v>1</v>
      </c>
      <c r="AE426" s="58"/>
      <c r="AF426" s="58"/>
      <c r="AG426" s="58"/>
      <c r="AH426" s="53"/>
      <c r="AI426" s="54"/>
    </row>
    <row r="427" spans="1:35" x14ac:dyDescent="0.25">
      <c r="A427" s="68" t="s">
        <v>38</v>
      </c>
      <c r="B427" s="58">
        <v>4</v>
      </c>
      <c r="C427" s="58"/>
      <c r="D427" s="58"/>
      <c r="E427" s="58"/>
      <c r="F427" s="58"/>
      <c r="G427" s="58">
        <v>1</v>
      </c>
      <c r="H427" s="58"/>
      <c r="I427" s="58"/>
      <c r="J427" s="58"/>
      <c r="K427" s="58">
        <v>1</v>
      </c>
      <c r="L427" s="58"/>
      <c r="M427" s="58"/>
      <c r="N427" s="58"/>
      <c r="O427" s="58">
        <v>1</v>
      </c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3"/>
      <c r="AI427" s="54"/>
    </row>
    <row r="428" spans="1:35" s="73" customFormat="1" ht="18.75" customHeight="1" x14ac:dyDescent="0.25">
      <c r="A428" s="102" t="s">
        <v>59</v>
      </c>
      <c r="B428" s="103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  <c r="AA428" s="90"/>
      <c r="AB428" s="90"/>
      <c r="AC428" s="90"/>
      <c r="AD428" s="90"/>
      <c r="AE428" s="90"/>
      <c r="AF428" s="90"/>
      <c r="AG428" s="75"/>
      <c r="AH428" s="71"/>
      <c r="AI428" s="72"/>
    </row>
    <row r="429" spans="1:35" x14ac:dyDescent="0.25">
      <c r="A429" s="68" t="s">
        <v>68</v>
      </c>
      <c r="B429" s="58">
        <v>1</v>
      </c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>
        <v>1</v>
      </c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3"/>
      <c r="AI429" s="54"/>
    </row>
    <row r="430" spans="1:35" x14ac:dyDescent="0.25">
      <c r="A430" s="68" t="s">
        <v>69</v>
      </c>
      <c r="B430" s="58">
        <v>2</v>
      </c>
      <c r="C430" s="58"/>
      <c r="D430" s="58"/>
      <c r="E430" s="58"/>
      <c r="F430" s="58"/>
      <c r="G430" s="58"/>
      <c r="H430" s="58"/>
      <c r="I430" s="58"/>
      <c r="J430" s="58">
        <v>1</v>
      </c>
      <c r="K430" s="58">
        <v>1</v>
      </c>
      <c r="L430" s="58"/>
      <c r="M430" s="58"/>
      <c r="N430" s="58"/>
      <c r="O430" s="58"/>
      <c r="P430" s="58">
        <v>1</v>
      </c>
      <c r="Q430" s="58">
        <v>1</v>
      </c>
      <c r="R430" s="58">
        <v>1</v>
      </c>
      <c r="S430" s="58">
        <v>1</v>
      </c>
      <c r="T430" s="58">
        <v>1</v>
      </c>
      <c r="U430" s="58"/>
      <c r="V430" s="58">
        <v>1</v>
      </c>
      <c r="W430" s="58">
        <v>1</v>
      </c>
      <c r="X430" s="58">
        <v>1</v>
      </c>
      <c r="Y430" s="58"/>
      <c r="Z430" s="58"/>
      <c r="AA430" s="58"/>
      <c r="AB430" s="58"/>
      <c r="AC430" s="58">
        <v>1</v>
      </c>
      <c r="AD430" s="58"/>
      <c r="AE430" s="58">
        <v>1</v>
      </c>
      <c r="AF430" s="58">
        <v>1</v>
      </c>
      <c r="AG430" s="58"/>
      <c r="AH430" s="53"/>
      <c r="AI430" s="54"/>
    </row>
    <row r="431" spans="1:35" x14ac:dyDescent="0.25">
      <c r="A431" s="68" t="s">
        <v>46</v>
      </c>
      <c r="B431" s="58">
        <v>3</v>
      </c>
      <c r="C431" s="58">
        <v>1</v>
      </c>
      <c r="D431" s="58">
        <v>1</v>
      </c>
      <c r="E431" s="58">
        <v>1</v>
      </c>
      <c r="F431" s="58">
        <v>1</v>
      </c>
      <c r="G431" s="58"/>
      <c r="H431" s="58">
        <v>1</v>
      </c>
      <c r="I431" s="58"/>
      <c r="J431" s="58"/>
      <c r="K431" s="58"/>
      <c r="L431" s="58">
        <v>1</v>
      </c>
      <c r="M431" s="58"/>
      <c r="N431" s="58">
        <v>1</v>
      </c>
      <c r="O431" s="58">
        <v>1</v>
      </c>
      <c r="P431" s="58"/>
      <c r="Q431" s="58"/>
      <c r="R431" s="58"/>
      <c r="S431" s="58"/>
      <c r="T431" s="58"/>
      <c r="U431" s="58"/>
      <c r="V431" s="58"/>
      <c r="W431" s="58"/>
      <c r="X431" s="58"/>
      <c r="Y431" s="58">
        <v>1</v>
      </c>
      <c r="Z431" s="58">
        <v>1</v>
      </c>
      <c r="AA431" s="58">
        <v>1</v>
      </c>
      <c r="AB431" s="58"/>
      <c r="AC431" s="58"/>
      <c r="AD431" s="58">
        <v>1</v>
      </c>
      <c r="AE431" s="58"/>
      <c r="AF431" s="58"/>
      <c r="AG431" s="58"/>
      <c r="AH431" s="53"/>
      <c r="AI431" s="54"/>
    </row>
    <row r="432" spans="1:35" x14ac:dyDescent="0.25">
      <c r="A432" s="68" t="s">
        <v>38</v>
      </c>
      <c r="B432" s="58">
        <v>4</v>
      </c>
      <c r="C432" s="58"/>
      <c r="D432" s="58"/>
      <c r="E432" s="58"/>
      <c r="F432" s="58"/>
      <c r="G432" s="58">
        <v>1</v>
      </c>
      <c r="H432" s="58"/>
      <c r="I432" s="58">
        <v>1</v>
      </c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>
        <v>1</v>
      </c>
      <c r="V432" s="58"/>
      <c r="W432" s="58"/>
      <c r="X432" s="58"/>
      <c r="Y432" s="58"/>
      <c r="Z432" s="58"/>
      <c r="AA432" s="58"/>
      <c r="AB432" s="58">
        <v>1</v>
      </c>
      <c r="AC432" s="58"/>
      <c r="AD432" s="58"/>
      <c r="AE432" s="58"/>
      <c r="AF432" s="58"/>
      <c r="AG432" s="58"/>
      <c r="AH432" s="53"/>
      <c r="AI432" s="54"/>
    </row>
    <row r="433" spans="1:35" s="73" customFormat="1" x14ac:dyDescent="0.25">
      <c r="A433" s="111" t="s">
        <v>60</v>
      </c>
      <c r="B433" s="104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  <c r="AA433" s="87"/>
      <c r="AB433" s="87"/>
      <c r="AC433" s="87"/>
      <c r="AD433" s="87"/>
      <c r="AE433" s="87"/>
      <c r="AF433" s="87"/>
      <c r="AG433" s="55"/>
      <c r="AH433" s="71"/>
      <c r="AI433" s="72"/>
    </row>
    <row r="434" spans="1:35" x14ac:dyDescent="0.25">
      <c r="A434" s="68" t="s">
        <v>68</v>
      </c>
      <c r="B434" s="58">
        <v>1</v>
      </c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>
        <v>1</v>
      </c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3"/>
      <c r="AI434" s="54"/>
    </row>
    <row r="435" spans="1:35" x14ac:dyDescent="0.25">
      <c r="A435" s="68" t="s">
        <v>69</v>
      </c>
      <c r="B435" s="58">
        <v>2</v>
      </c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>
        <v>1</v>
      </c>
      <c r="P435" s="58"/>
      <c r="Q435" s="58">
        <v>1</v>
      </c>
      <c r="R435" s="58"/>
      <c r="S435" s="58"/>
      <c r="T435" s="58">
        <v>1</v>
      </c>
      <c r="U435" s="58"/>
      <c r="V435" s="58"/>
      <c r="W435" s="58"/>
      <c r="X435" s="58"/>
      <c r="Y435" s="58"/>
      <c r="Z435" s="58"/>
      <c r="AA435" s="58"/>
      <c r="AB435" s="58"/>
      <c r="AC435" s="58">
        <v>1</v>
      </c>
      <c r="AD435" s="58"/>
      <c r="AE435" s="58"/>
      <c r="AF435" s="58"/>
      <c r="AG435" s="58"/>
      <c r="AH435" s="53"/>
      <c r="AI435" s="54"/>
    </row>
    <row r="436" spans="1:35" x14ac:dyDescent="0.25">
      <c r="A436" s="68" t="s">
        <v>46</v>
      </c>
      <c r="B436" s="58">
        <v>3</v>
      </c>
      <c r="C436" s="58">
        <v>1</v>
      </c>
      <c r="D436" s="58">
        <v>1</v>
      </c>
      <c r="E436" s="58">
        <v>1</v>
      </c>
      <c r="F436" s="58">
        <v>1</v>
      </c>
      <c r="G436" s="58"/>
      <c r="H436" s="58"/>
      <c r="I436" s="58"/>
      <c r="J436" s="58">
        <v>1</v>
      </c>
      <c r="K436" s="58">
        <v>1</v>
      </c>
      <c r="L436" s="58"/>
      <c r="M436" s="58"/>
      <c r="N436" s="58">
        <v>1</v>
      </c>
      <c r="O436" s="58"/>
      <c r="P436" s="58">
        <v>1</v>
      </c>
      <c r="Q436" s="58"/>
      <c r="R436" s="58">
        <v>1</v>
      </c>
      <c r="S436" s="58">
        <v>1</v>
      </c>
      <c r="T436" s="58"/>
      <c r="U436" s="58"/>
      <c r="V436" s="58"/>
      <c r="W436" s="58">
        <v>1</v>
      </c>
      <c r="X436" s="58"/>
      <c r="Y436" s="58">
        <v>1</v>
      </c>
      <c r="Z436" s="58"/>
      <c r="AA436" s="58">
        <v>1</v>
      </c>
      <c r="AB436" s="58"/>
      <c r="AC436" s="58"/>
      <c r="AD436" s="58">
        <v>1</v>
      </c>
      <c r="AE436" s="58"/>
      <c r="AF436" s="58"/>
      <c r="AG436" s="58"/>
      <c r="AH436" s="53"/>
      <c r="AI436" s="54"/>
    </row>
    <row r="437" spans="1:35" x14ac:dyDescent="0.25">
      <c r="A437" s="68" t="s">
        <v>38</v>
      </c>
      <c r="B437" s="58">
        <v>4</v>
      </c>
      <c r="C437" s="58"/>
      <c r="D437" s="58"/>
      <c r="E437" s="58"/>
      <c r="F437" s="58"/>
      <c r="G437" s="58">
        <v>1</v>
      </c>
      <c r="H437" s="58">
        <v>1</v>
      </c>
      <c r="I437" s="58">
        <v>1</v>
      </c>
      <c r="J437" s="58"/>
      <c r="K437" s="58"/>
      <c r="L437" s="58">
        <v>1</v>
      </c>
      <c r="M437" s="58"/>
      <c r="N437" s="58"/>
      <c r="O437" s="58"/>
      <c r="P437" s="58"/>
      <c r="Q437" s="58"/>
      <c r="R437" s="58"/>
      <c r="S437" s="58"/>
      <c r="T437" s="58"/>
      <c r="U437" s="58">
        <v>1</v>
      </c>
      <c r="V437" s="58">
        <v>1</v>
      </c>
      <c r="W437" s="58"/>
      <c r="X437" s="58">
        <v>1</v>
      </c>
      <c r="Y437" s="58"/>
      <c r="Z437" s="58">
        <v>1</v>
      </c>
      <c r="AA437" s="58"/>
      <c r="AB437" s="58">
        <v>1</v>
      </c>
      <c r="AC437" s="58"/>
      <c r="AD437" s="58"/>
      <c r="AE437" s="58">
        <v>1</v>
      </c>
      <c r="AF437" s="58">
        <v>1</v>
      </c>
      <c r="AG437" s="58"/>
      <c r="AH437" s="53"/>
      <c r="AI437" s="54"/>
    </row>
    <row r="438" spans="1:35" s="73" customFormat="1" x14ac:dyDescent="0.25">
      <c r="A438" s="111" t="s">
        <v>215</v>
      </c>
      <c r="B438" s="104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55"/>
      <c r="AH438" s="71"/>
      <c r="AI438" s="72"/>
    </row>
    <row r="439" spans="1:35" x14ac:dyDescent="0.25">
      <c r="A439" s="68" t="s">
        <v>68</v>
      </c>
      <c r="B439" s="58">
        <v>1</v>
      </c>
      <c r="C439" s="58"/>
      <c r="D439" s="58"/>
      <c r="E439" s="58"/>
      <c r="F439" s="58">
        <v>1</v>
      </c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3"/>
      <c r="AI439" s="54"/>
    </row>
    <row r="440" spans="1:35" x14ac:dyDescent="0.25">
      <c r="A440" s="68" t="s">
        <v>69</v>
      </c>
      <c r="B440" s="58">
        <v>2</v>
      </c>
      <c r="C440" s="58"/>
      <c r="D440" s="58"/>
      <c r="E440" s="58"/>
      <c r="F440" s="58"/>
      <c r="G440" s="58"/>
      <c r="H440" s="58"/>
      <c r="I440" s="58"/>
      <c r="J440" s="58"/>
      <c r="K440" s="58">
        <v>1</v>
      </c>
      <c r="L440" s="58">
        <v>1</v>
      </c>
      <c r="M440" s="58"/>
      <c r="N440" s="58"/>
      <c r="O440" s="58">
        <v>1</v>
      </c>
      <c r="P440" s="58">
        <v>1</v>
      </c>
      <c r="Q440" s="58">
        <v>1</v>
      </c>
      <c r="R440" s="58"/>
      <c r="S440" s="58">
        <v>1</v>
      </c>
      <c r="T440" s="58"/>
      <c r="U440" s="58"/>
      <c r="V440" s="58"/>
      <c r="W440" s="58">
        <v>1</v>
      </c>
      <c r="X440" s="58">
        <v>1</v>
      </c>
      <c r="Y440" s="58"/>
      <c r="Z440" s="58"/>
      <c r="AA440" s="58"/>
      <c r="AB440" s="58"/>
      <c r="AC440" s="58">
        <v>1</v>
      </c>
      <c r="AD440" s="58"/>
      <c r="AE440" s="58">
        <v>1</v>
      </c>
      <c r="AF440" s="58">
        <v>1</v>
      </c>
      <c r="AG440" s="58"/>
      <c r="AH440" s="53"/>
      <c r="AI440" s="54"/>
    </row>
    <row r="441" spans="1:35" x14ac:dyDescent="0.25">
      <c r="A441" s="68" t="s">
        <v>46</v>
      </c>
      <c r="B441" s="58">
        <v>3</v>
      </c>
      <c r="C441" s="58">
        <v>1</v>
      </c>
      <c r="D441" s="58">
        <v>1</v>
      </c>
      <c r="E441" s="58">
        <v>1</v>
      </c>
      <c r="F441" s="58"/>
      <c r="G441" s="58"/>
      <c r="H441" s="58">
        <v>1</v>
      </c>
      <c r="I441" s="58"/>
      <c r="J441" s="58">
        <v>1</v>
      </c>
      <c r="K441" s="58"/>
      <c r="L441" s="58"/>
      <c r="M441" s="58">
        <v>1</v>
      </c>
      <c r="N441" s="58">
        <v>1</v>
      </c>
      <c r="O441" s="58"/>
      <c r="P441" s="58"/>
      <c r="Q441" s="58"/>
      <c r="R441" s="58">
        <v>1</v>
      </c>
      <c r="S441" s="58"/>
      <c r="T441" s="58"/>
      <c r="U441" s="58"/>
      <c r="V441" s="58">
        <v>1</v>
      </c>
      <c r="W441" s="58"/>
      <c r="X441" s="58"/>
      <c r="Y441" s="58">
        <v>1</v>
      </c>
      <c r="Z441" s="58">
        <v>1</v>
      </c>
      <c r="AA441" s="58">
        <v>1</v>
      </c>
      <c r="AB441" s="58">
        <v>1</v>
      </c>
      <c r="AC441" s="58"/>
      <c r="AD441" s="58">
        <v>1</v>
      </c>
      <c r="AE441" s="58"/>
      <c r="AF441" s="58"/>
      <c r="AG441" s="58"/>
      <c r="AH441" s="53"/>
      <c r="AI441" s="54"/>
    </row>
    <row r="442" spans="1:35" x14ac:dyDescent="0.25">
      <c r="A442" s="68" t="s">
        <v>38</v>
      </c>
      <c r="B442" s="58">
        <v>4</v>
      </c>
      <c r="C442" s="58"/>
      <c r="D442" s="58"/>
      <c r="E442" s="58"/>
      <c r="F442" s="58"/>
      <c r="G442" s="58">
        <v>1</v>
      </c>
      <c r="H442" s="58"/>
      <c r="I442" s="58">
        <v>1</v>
      </c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>
        <v>1</v>
      </c>
      <c r="U442" s="58">
        <v>1</v>
      </c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3"/>
      <c r="AI442" s="54"/>
    </row>
    <row r="443" spans="1:35" s="73" customFormat="1" x14ac:dyDescent="0.25">
      <c r="A443" s="78" t="s">
        <v>246</v>
      </c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  <c r="AA443" s="77"/>
      <c r="AB443" s="77"/>
      <c r="AC443" s="77"/>
      <c r="AD443" s="77"/>
      <c r="AE443" s="77"/>
      <c r="AF443" s="77"/>
      <c r="AG443" s="77"/>
      <c r="AH443" s="71"/>
      <c r="AI443" s="72"/>
    </row>
    <row r="444" spans="1:35" x14ac:dyDescent="0.25">
      <c r="A444" s="68" t="s">
        <v>68</v>
      </c>
      <c r="B444" s="58">
        <v>1</v>
      </c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53"/>
      <c r="AI444" s="54"/>
    </row>
    <row r="445" spans="1:35" x14ac:dyDescent="0.25">
      <c r="A445" s="68" t="s">
        <v>69</v>
      </c>
      <c r="B445" s="58">
        <v>2</v>
      </c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>
        <v>1</v>
      </c>
      <c r="P445" s="48"/>
      <c r="Q445" s="48">
        <v>1</v>
      </c>
      <c r="R445" s="48"/>
      <c r="S445" s="48"/>
      <c r="T445" s="48">
        <v>1</v>
      </c>
      <c r="U445" s="48"/>
      <c r="V445" s="48"/>
      <c r="W445" s="48"/>
      <c r="X445" s="48">
        <v>1</v>
      </c>
      <c r="Y445" s="48"/>
      <c r="Z445" s="48"/>
      <c r="AA445" s="48"/>
      <c r="AB445" s="48"/>
      <c r="AC445" s="48">
        <v>1</v>
      </c>
      <c r="AD445" s="48"/>
      <c r="AE445" s="48"/>
      <c r="AF445" s="48"/>
      <c r="AG445" s="48"/>
      <c r="AH445" s="53"/>
      <c r="AI445" s="54"/>
    </row>
    <row r="446" spans="1:35" x14ac:dyDescent="0.25">
      <c r="A446" s="68" t="s">
        <v>46</v>
      </c>
      <c r="B446" s="58">
        <v>3</v>
      </c>
      <c r="C446" s="48">
        <v>1</v>
      </c>
      <c r="D446" s="48">
        <v>1</v>
      </c>
      <c r="E446" s="48">
        <v>1</v>
      </c>
      <c r="F446" s="48">
        <v>1</v>
      </c>
      <c r="G446" s="48"/>
      <c r="H446" s="48"/>
      <c r="I446" s="48"/>
      <c r="J446" s="48"/>
      <c r="K446" s="48">
        <v>1</v>
      </c>
      <c r="L446" s="48"/>
      <c r="M446" s="48">
        <v>1</v>
      </c>
      <c r="N446" s="48">
        <v>1</v>
      </c>
      <c r="O446" s="48"/>
      <c r="P446" s="48">
        <v>1</v>
      </c>
      <c r="Q446" s="48"/>
      <c r="R446" s="48">
        <v>1</v>
      </c>
      <c r="S446" s="48">
        <v>1</v>
      </c>
      <c r="T446" s="48"/>
      <c r="U446" s="48"/>
      <c r="V446" s="48">
        <v>1</v>
      </c>
      <c r="W446" s="48">
        <v>1</v>
      </c>
      <c r="X446" s="48"/>
      <c r="Y446" s="48">
        <v>1</v>
      </c>
      <c r="Z446" s="48">
        <v>1</v>
      </c>
      <c r="AA446" s="48">
        <v>1</v>
      </c>
      <c r="AB446" s="48"/>
      <c r="AC446" s="48"/>
      <c r="AD446" s="48">
        <v>1</v>
      </c>
      <c r="AE446" s="48">
        <v>1</v>
      </c>
      <c r="AF446" s="48">
        <v>1</v>
      </c>
      <c r="AG446" s="48"/>
      <c r="AH446" s="53"/>
      <c r="AI446" s="54"/>
    </row>
    <row r="447" spans="1:35" x14ac:dyDescent="0.25">
      <c r="A447" s="68" t="s">
        <v>38</v>
      </c>
      <c r="B447" s="58">
        <v>4</v>
      </c>
      <c r="C447" s="48"/>
      <c r="D447" s="48"/>
      <c r="E447" s="48"/>
      <c r="F447" s="48"/>
      <c r="G447" s="48">
        <v>1</v>
      </c>
      <c r="H447" s="48">
        <v>1</v>
      </c>
      <c r="I447" s="48">
        <v>1</v>
      </c>
      <c r="J447" s="48">
        <v>1</v>
      </c>
      <c r="K447" s="48"/>
      <c r="L447" s="48">
        <v>1</v>
      </c>
      <c r="M447" s="48"/>
      <c r="N447" s="48"/>
      <c r="O447" s="48"/>
      <c r="P447" s="48"/>
      <c r="Q447" s="48"/>
      <c r="R447" s="48"/>
      <c r="S447" s="48"/>
      <c r="T447" s="48"/>
      <c r="U447" s="48">
        <v>1</v>
      </c>
      <c r="V447" s="48"/>
      <c r="W447" s="48"/>
      <c r="X447" s="48"/>
      <c r="Y447" s="48"/>
      <c r="Z447" s="48"/>
      <c r="AA447" s="48"/>
      <c r="AB447" s="48">
        <v>1</v>
      </c>
      <c r="AC447" s="48"/>
      <c r="AD447" s="48"/>
      <c r="AE447" s="48"/>
      <c r="AF447" s="48"/>
      <c r="AG447" s="48"/>
      <c r="AH447" s="53"/>
      <c r="AI447" s="54"/>
    </row>
    <row r="448" spans="1:35" ht="51.75" customHeight="1" x14ac:dyDescent="0.25">
      <c r="A448" s="116" t="s">
        <v>40</v>
      </c>
      <c r="B448" s="116"/>
      <c r="C448" s="116"/>
      <c r="D448" s="116"/>
      <c r="E448" s="116"/>
      <c r="F448" s="116"/>
      <c r="G448" s="116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  <c r="AA448" s="116"/>
      <c r="AB448" s="116"/>
      <c r="AC448" s="116"/>
      <c r="AD448" s="116"/>
      <c r="AE448" s="116"/>
      <c r="AF448" s="116"/>
      <c r="AG448" s="116"/>
      <c r="AH448" s="116"/>
      <c r="AI448" s="117"/>
    </row>
    <row r="449" spans="1:35" s="73" customFormat="1" x14ac:dyDescent="0.25">
      <c r="A449" s="102" t="s">
        <v>41</v>
      </c>
      <c r="B449" s="103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  <c r="AA449" s="90"/>
      <c r="AB449" s="90"/>
      <c r="AC449" s="90"/>
      <c r="AD449" s="90"/>
      <c r="AE449" s="90"/>
      <c r="AF449" s="90"/>
      <c r="AG449" s="75"/>
      <c r="AH449" s="71"/>
      <c r="AI449" s="72"/>
    </row>
    <row r="450" spans="1:35" x14ac:dyDescent="0.25">
      <c r="A450" s="68" t="s">
        <v>247</v>
      </c>
      <c r="B450" s="58">
        <v>1</v>
      </c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>
        <v>1</v>
      </c>
      <c r="N450" s="58"/>
      <c r="O450" s="58"/>
      <c r="P450" s="58"/>
      <c r="Q450" s="58"/>
      <c r="R450" s="58"/>
      <c r="S450" s="58">
        <v>1</v>
      </c>
      <c r="T450" s="58"/>
      <c r="U450" s="58">
        <v>1</v>
      </c>
      <c r="V450" s="58"/>
      <c r="W450" s="58"/>
      <c r="X450" s="58"/>
      <c r="Y450" s="58"/>
      <c r="Z450" s="58"/>
      <c r="AA450" s="58"/>
      <c r="AB450" s="58"/>
      <c r="AC450" s="58"/>
      <c r="AD450" s="58">
        <v>1</v>
      </c>
      <c r="AE450" s="58"/>
      <c r="AF450" s="58">
        <v>1</v>
      </c>
      <c r="AG450" s="58"/>
      <c r="AH450" s="53"/>
      <c r="AI450" s="54"/>
    </row>
    <row r="451" spans="1:35" x14ac:dyDescent="0.25">
      <c r="A451" s="68" t="s">
        <v>248</v>
      </c>
      <c r="B451" s="58">
        <v>2</v>
      </c>
      <c r="C451" s="58"/>
      <c r="D451" s="58"/>
      <c r="E451" s="58"/>
      <c r="F451" s="58"/>
      <c r="G451" s="58"/>
      <c r="H451" s="58"/>
      <c r="I451" s="58">
        <v>1</v>
      </c>
      <c r="J451" s="58"/>
      <c r="K451" s="58"/>
      <c r="L451" s="58">
        <v>1</v>
      </c>
      <c r="M451" s="58"/>
      <c r="N451" s="58">
        <v>1</v>
      </c>
      <c r="O451" s="58"/>
      <c r="P451" s="58">
        <v>1</v>
      </c>
      <c r="Q451" s="58">
        <v>1</v>
      </c>
      <c r="R451" s="58"/>
      <c r="S451" s="58"/>
      <c r="T451" s="58">
        <v>1</v>
      </c>
      <c r="U451" s="58"/>
      <c r="V451" s="58">
        <v>1</v>
      </c>
      <c r="W451" s="58">
        <v>1</v>
      </c>
      <c r="X451" s="58">
        <v>1</v>
      </c>
      <c r="Y451" s="58"/>
      <c r="Z451" s="58">
        <v>1</v>
      </c>
      <c r="AA451" s="58">
        <v>1</v>
      </c>
      <c r="AB451" s="58"/>
      <c r="AC451" s="58"/>
      <c r="AD451" s="58"/>
      <c r="AE451" s="58">
        <v>1</v>
      </c>
      <c r="AF451" s="58"/>
      <c r="AG451" s="58"/>
      <c r="AH451" s="53"/>
      <c r="AI451" s="54"/>
    </row>
    <row r="452" spans="1:35" x14ac:dyDescent="0.25">
      <c r="A452" s="68" t="s">
        <v>249</v>
      </c>
      <c r="B452" s="58">
        <v>3</v>
      </c>
      <c r="C452" s="58"/>
      <c r="D452" s="58">
        <v>1</v>
      </c>
      <c r="E452" s="58"/>
      <c r="F452" s="58">
        <v>1</v>
      </c>
      <c r="G452" s="58"/>
      <c r="H452" s="58">
        <v>1</v>
      </c>
      <c r="I452" s="58"/>
      <c r="J452" s="58">
        <v>1</v>
      </c>
      <c r="K452" s="58">
        <v>1</v>
      </c>
      <c r="L452" s="58"/>
      <c r="M452" s="58"/>
      <c r="N452" s="58"/>
      <c r="O452" s="58">
        <v>1</v>
      </c>
      <c r="P452" s="58"/>
      <c r="Q452" s="58"/>
      <c r="R452" s="58">
        <v>1</v>
      </c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>
        <v>1</v>
      </c>
      <c r="AD452" s="58"/>
      <c r="AE452" s="58"/>
      <c r="AF452" s="58"/>
      <c r="AG452" s="58"/>
      <c r="AH452" s="53"/>
      <c r="AI452" s="54"/>
    </row>
    <row r="453" spans="1:35" x14ac:dyDescent="0.25">
      <c r="A453" s="68" t="s">
        <v>250</v>
      </c>
      <c r="B453" s="58">
        <v>4</v>
      </c>
      <c r="C453" s="58">
        <v>1</v>
      </c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3"/>
      <c r="AI453" s="54"/>
    </row>
    <row r="454" spans="1:35" x14ac:dyDescent="0.25">
      <c r="A454" s="68" t="s">
        <v>38</v>
      </c>
      <c r="B454" s="58">
        <v>5</v>
      </c>
      <c r="C454" s="58"/>
      <c r="D454" s="58"/>
      <c r="E454" s="58"/>
      <c r="F454" s="58"/>
      <c r="G454" s="58">
        <v>1</v>
      </c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>
        <v>1</v>
      </c>
      <c r="Z454" s="58"/>
      <c r="AA454" s="58"/>
      <c r="AB454" s="58">
        <v>1</v>
      </c>
      <c r="AC454" s="58"/>
      <c r="AD454" s="58"/>
      <c r="AE454" s="58"/>
      <c r="AF454" s="58"/>
      <c r="AG454" s="58"/>
      <c r="AH454" s="53"/>
      <c r="AI454" s="54"/>
    </row>
    <row r="455" spans="1:35" s="73" customFormat="1" x14ac:dyDescent="0.25">
      <c r="A455" s="103" t="s">
        <v>42</v>
      </c>
      <c r="B455" s="103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  <c r="AA455" s="90"/>
      <c r="AB455" s="90"/>
      <c r="AC455" s="90"/>
      <c r="AD455" s="90"/>
      <c r="AE455" s="90"/>
      <c r="AF455" s="90"/>
      <c r="AG455" s="75"/>
      <c r="AH455" s="71"/>
      <c r="AI455" s="72"/>
    </row>
    <row r="456" spans="1:35" x14ac:dyDescent="0.25">
      <c r="A456" s="68" t="s">
        <v>247</v>
      </c>
      <c r="B456" s="58">
        <v>1</v>
      </c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>
        <v>1</v>
      </c>
      <c r="N456" s="58"/>
      <c r="O456" s="58"/>
      <c r="P456" s="58"/>
      <c r="Q456" s="58"/>
      <c r="R456" s="58"/>
      <c r="S456" s="58">
        <v>1</v>
      </c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>
        <v>1</v>
      </c>
      <c r="AF456" s="58"/>
      <c r="AG456" s="58"/>
      <c r="AH456" s="53"/>
      <c r="AI456" s="54"/>
    </row>
    <row r="457" spans="1:35" x14ac:dyDescent="0.25">
      <c r="A457" s="68" t="s">
        <v>248</v>
      </c>
      <c r="B457" s="58">
        <v>2</v>
      </c>
      <c r="C457" s="58"/>
      <c r="D457" s="58"/>
      <c r="E457" s="58"/>
      <c r="F457" s="58"/>
      <c r="G457" s="58"/>
      <c r="H457" s="58"/>
      <c r="I457" s="58">
        <v>1</v>
      </c>
      <c r="J457" s="58"/>
      <c r="K457" s="58"/>
      <c r="L457" s="58"/>
      <c r="M457" s="58"/>
      <c r="N457" s="58">
        <v>1</v>
      </c>
      <c r="O457" s="58"/>
      <c r="P457" s="58"/>
      <c r="Q457" s="58">
        <v>1</v>
      </c>
      <c r="R457" s="58"/>
      <c r="S457" s="58"/>
      <c r="T457" s="58">
        <v>1</v>
      </c>
      <c r="U457" s="58"/>
      <c r="V457" s="58">
        <v>1</v>
      </c>
      <c r="W457" s="58">
        <v>1</v>
      </c>
      <c r="X457" s="58"/>
      <c r="Y457" s="58"/>
      <c r="Z457" s="58"/>
      <c r="AA457" s="58">
        <v>1</v>
      </c>
      <c r="AB457" s="58"/>
      <c r="AC457" s="58"/>
      <c r="AD457" s="58"/>
      <c r="AE457" s="58"/>
      <c r="AF457" s="58">
        <v>1</v>
      </c>
      <c r="AG457" s="58"/>
      <c r="AH457" s="53"/>
      <c r="AI457" s="54"/>
    </row>
    <row r="458" spans="1:35" x14ac:dyDescent="0.25">
      <c r="A458" s="68" t="s">
        <v>249</v>
      </c>
      <c r="B458" s="58">
        <v>3</v>
      </c>
      <c r="C458" s="58"/>
      <c r="D458" s="58"/>
      <c r="E458" s="58"/>
      <c r="F458" s="58">
        <v>1</v>
      </c>
      <c r="G458" s="58"/>
      <c r="H458" s="58">
        <v>1</v>
      </c>
      <c r="I458" s="58"/>
      <c r="J458" s="58">
        <v>1</v>
      </c>
      <c r="K458" s="58">
        <v>1</v>
      </c>
      <c r="L458" s="58"/>
      <c r="M458" s="58"/>
      <c r="N458" s="58"/>
      <c r="O458" s="58"/>
      <c r="P458" s="58"/>
      <c r="Q458" s="58"/>
      <c r="R458" s="58">
        <v>1</v>
      </c>
      <c r="S458" s="58"/>
      <c r="T458" s="58"/>
      <c r="U458" s="58"/>
      <c r="V458" s="58"/>
      <c r="W458" s="58"/>
      <c r="X458" s="58">
        <v>1</v>
      </c>
      <c r="Y458" s="58"/>
      <c r="Z458" s="58"/>
      <c r="AA458" s="58"/>
      <c r="AB458" s="58"/>
      <c r="AC458" s="58">
        <v>1</v>
      </c>
      <c r="AD458" s="58">
        <v>1</v>
      </c>
      <c r="AE458" s="58"/>
      <c r="AF458" s="58"/>
      <c r="AG458" s="58"/>
      <c r="AH458" s="53"/>
      <c r="AI458" s="54"/>
    </row>
    <row r="459" spans="1:35" x14ac:dyDescent="0.25">
      <c r="A459" s="68" t="s">
        <v>250</v>
      </c>
      <c r="B459" s="58">
        <v>4</v>
      </c>
      <c r="C459" s="58">
        <v>1</v>
      </c>
      <c r="D459" s="58">
        <v>1</v>
      </c>
      <c r="E459" s="58">
        <v>1</v>
      </c>
      <c r="F459" s="58"/>
      <c r="G459" s="58"/>
      <c r="H459" s="58"/>
      <c r="I459" s="58"/>
      <c r="J459" s="58"/>
      <c r="K459" s="58"/>
      <c r="L459" s="58">
        <v>1</v>
      </c>
      <c r="M459" s="58"/>
      <c r="N459" s="58"/>
      <c r="O459" s="58">
        <v>1</v>
      </c>
      <c r="P459" s="58">
        <v>1</v>
      </c>
      <c r="Q459" s="58"/>
      <c r="R459" s="58"/>
      <c r="S459" s="58"/>
      <c r="T459" s="58"/>
      <c r="U459" s="58">
        <v>1</v>
      </c>
      <c r="V459" s="58"/>
      <c r="W459" s="58"/>
      <c r="X459" s="58"/>
      <c r="Y459" s="58">
        <v>1</v>
      </c>
      <c r="Z459" s="58"/>
      <c r="AA459" s="58"/>
      <c r="AB459" s="58"/>
      <c r="AC459" s="58"/>
      <c r="AD459" s="58"/>
      <c r="AE459" s="58"/>
      <c r="AF459" s="58"/>
      <c r="AG459" s="58"/>
      <c r="AH459" s="53"/>
      <c r="AI459" s="54"/>
    </row>
    <row r="460" spans="1:35" x14ac:dyDescent="0.25">
      <c r="A460" s="68" t="s">
        <v>38</v>
      </c>
      <c r="B460" s="58">
        <v>5</v>
      </c>
      <c r="C460" s="58"/>
      <c r="D460" s="58"/>
      <c r="E460" s="58"/>
      <c r="F460" s="58"/>
      <c r="G460" s="58">
        <v>1</v>
      </c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>
        <v>1</v>
      </c>
      <c r="AA460" s="58"/>
      <c r="AB460" s="58">
        <v>1</v>
      </c>
      <c r="AC460" s="58"/>
      <c r="AD460" s="58"/>
      <c r="AE460" s="58"/>
      <c r="AF460" s="58"/>
      <c r="AG460" s="58"/>
      <c r="AH460" s="53"/>
      <c r="AI460" s="54"/>
    </row>
    <row r="461" spans="1:35" s="73" customFormat="1" x14ac:dyDescent="0.25">
      <c r="A461" s="104" t="s">
        <v>43</v>
      </c>
      <c r="B461" s="105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92"/>
      <c r="N461" s="92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  <c r="Z461" s="92"/>
      <c r="AA461" s="92"/>
      <c r="AB461" s="92"/>
      <c r="AC461" s="92"/>
      <c r="AD461" s="92"/>
      <c r="AE461" s="92"/>
      <c r="AF461" s="92"/>
      <c r="AG461" s="56"/>
      <c r="AH461" s="71"/>
      <c r="AI461" s="72"/>
    </row>
    <row r="462" spans="1:35" x14ac:dyDescent="0.25">
      <c r="A462" s="68" t="s">
        <v>247</v>
      </c>
      <c r="B462" s="58">
        <v>1</v>
      </c>
      <c r="C462" s="58"/>
      <c r="D462" s="58"/>
      <c r="E462" s="58">
        <v>1</v>
      </c>
      <c r="F462" s="58"/>
      <c r="G462" s="58">
        <v>1</v>
      </c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>
        <v>1</v>
      </c>
      <c r="T462" s="58">
        <v>1</v>
      </c>
      <c r="U462" s="58">
        <v>1</v>
      </c>
      <c r="V462" s="58"/>
      <c r="W462" s="58"/>
      <c r="X462" s="58"/>
      <c r="Y462" s="58">
        <v>1</v>
      </c>
      <c r="Z462" s="58"/>
      <c r="AA462" s="58"/>
      <c r="AB462" s="58"/>
      <c r="AC462" s="58"/>
      <c r="AD462" s="58">
        <v>1</v>
      </c>
      <c r="AE462" s="58">
        <v>1</v>
      </c>
      <c r="AF462" s="58"/>
      <c r="AG462" s="58"/>
      <c r="AH462" s="53"/>
      <c r="AI462" s="54"/>
    </row>
    <row r="463" spans="1:35" x14ac:dyDescent="0.25">
      <c r="A463" s="68" t="s">
        <v>248</v>
      </c>
      <c r="B463" s="58">
        <v>2</v>
      </c>
      <c r="C463" s="58"/>
      <c r="D463" s="58">
        <v>1</v>
      </c>
      <c r="E463" s="58"/>
      <c r="F463" s="58"/>
      <c r="G463" s="58"/>
      <c r="H463" s="58"/>
      <c r="I463" s="58">
        <v>1</v>
      </c>
      <c r="J463" s="58">
        <v>1</v>
      </c>
      <c r="K463" s="58">
        <v>1</v>
      </c>
      <c r="L463" s="58">
        <v>1</v>
      </c>
      <c r="M463" s="58"/>
      <c r="N463" s="58">
        <v>1</v>
      </c>
      <c r="O463" s="58">
        <v>1</v>
      </c>
      <c r="P463" s="58">
        <v>1</v>
      </c>
      <c r="Q463" s="58">
        <v>1</v>
      </c>
      <c r="R463" s="58">
        <v>1</v>
      </c>
      <c r="S463" s="58"/>
      <c r="T463" s="58"/>
      <c r="U463" s="58"/>
      <c r="V463" s="58">
        <v>1</v>
      </c>
      <c r="W463" s="58">
        <v>1</v>
      </c>
      <c r="X463" s="58">
        <v>1</v>
      </c>
      <c r="Y463" s="58"/>
      <c r="Z463" s="58">
        <v>1</v>
      </c>
      <c r="AA463" s="58">
        <v>1</v>
      </c>
      <c r="AB463" s="58"/>
      <c r="AC463" s="58"/>
      <c r="AD463" s="58"/>
      <c r="AE463" s="58"/>
      <c r="AF463" s="58">
        <v>1</v>
      </c>
      <c r="AG463" s="58"/>
      <c r="AH463" s="53"/>
      <c r="AI463" s="54"/>
    </row>
    <row r="464" spans="1:35" x14ac:dyDescent="0.25">
      <c r="A464" s="68" t="s">
        <v>249</v>
      </c>
      <c r="B464" s="58">
        <v>3</v>
      </c>
      <c r="C464" s="58"/>
      <c r="D464" s="58"/>
      <c r="E464" s="58"/>
      <c r="F464" s="58">
        <v>1</v>
      </c>
      <c r="G464" s="58"/>
      <c r="H464" s="58">
        <v>1</v>
      </c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>
        <v>1</v>
      </c>
      <c r="AC464" s="58">
        <v>1</v>
      </c>
      <c r="AD464" s="58"/>
      <c r="AE464" s="58"/>
      <c r="AF464" s="58"/>
      <c r="AG464" s="58"/>
      <c r="AH464" s="53"/>
      <c r="AI464" s="54"/>
    </row>
    <row r="465" spans="1:35" x14ac:dyDescent="0.25">
      <c r="A465" s="68" t="s">
        <v>250</v>
      </c>
      <c r="B465" s="58">
        <v>4</v>
      </c>
      <c r="C465" s="58">
        <v>1</v>
      </c>
      <c r="D465" s="58"/>
      <c r="E465" s="58"/>
      <c r="F465" s="58"/>
      <c r="G465" s="58"/>
      <c r="H465" s="58"/>
      <c r="I465" s="58"/>
      <c r="J465" s="58"/>
      <c r="K465" s="58"/>
      <c r="L465" s="58"/>
      <c r="M465" s="58">
        <v>1</v>
      </c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3"/>
      <c r="AI465" s="54"/>
    </row>
    <row r="466" spans="1:35" x14ac:dyDescent="0.25">
      <c r="A466" s="68" t="s">
        <v>38</v>
      </c>
      <c r="B466" s="58">
        <v>5</v>
      </c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3"/>
      <c r="AI466" s="54"/>
    </row>
    <row r="467" spans="1:35" s="73" customFormat="1" x14ac:dyDescent="0.25">
      <c r="A467" s="104" t="s">
        <v>44</v>
      </c>
      <c r="B467" s="105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92"/>
      <c r="N467" s="92"/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  <c r="Z467" s="92"/>
      <c r="AA467" s="92"/>
      <c r="AB467" s="92"/>
      <c r="AC467" s="92"/>
      <c r="AD467" s="92"/>
      <c r="AE467" s="92"/>
      <c r="AF467" s="92"/>
      <c r="AG467" s="56"/>
      <c r="AH467" s="71"/>
      <c r="AI467" s="72"/>
    </row>
    <row r="468" spans="1:35" x14ac:dyDescent="0.25">
      <c r="A468" s="68" t="s">
        <v>247</v>
      </c>
      <c r="B468" s="58">
        <v>1</v>
      </c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>
        <v>1</v>
      </c>
      <c r="N468" s="58"/>
      <c r="O468" s="58"/>
      <c r="P468" s="58"/>
      <c r="Q468" s="58"/>
      <c r="R468" s="58"/>
      <c r="S468" s="58">
        <v>1</v>
      </c>
      <c r="T468" s="58">
        <v>1</v>
      </c>
      <c r="U468" s="58">
        <v>1</v>
      </c>
      <c r="V468" s="58"/>
      <c r="W468" s="58"/>
      <c r="X468" s="58"/>
      <c r="Y468" s="58"/>
      <c r="Z468" s="58"/>
      <c r="AA468" s="58"/>
      <c r="AB468" s="58"/>
      <c r="AC468" s="58"/>
      <c r="AD468" s="58">
        <v>1</v>
      </c>
      <c r="AE468" s="58">
        <v>1</v>
      </c>
      <c r="AF468" s="58"/>
      <c r="AG468" s="58"/>
      <c r="AH468" s="53"/>
      <c r="AI468" s="54"/>
    </row>
    <row r="469" spans="1:35" x14ac:dyDescent="0.25">
      <c r="A469" s="68" t="s">
        <v>248</v>
      </c>
      <c r="B469" s="58">
        <v>2</v>
      </c>
      <c r="C469" s="58"/>
      <c r="D469" s="58">
        <v>1</v>
      </c>
      <c r="E469" s="58"/>
      <c r="F469" s="58"/>
      <c r="G469" s="58"/>
      <c r="H469" s="58"/>
      <c r="I469" s="58">
        <v>1</v>
      </c>
      <c r="J469" s="58"/>
      <c r="K469" s="58"/>
      <c r="L469" s="58">
        <v>1</v>
      </c>
      <c r="M469" s="58"/>
      <c r="N469" s="58">
        <v>1</v>
      </c>
      <c r="O469" s="58">
        <v>1</v>
      </c>
      <c r="P469" s="58"/>
      <c r="Q469" s="58"/>
      <c r="R469" s="58">
        <v>1</v>
      </c>
      <c r="S469" s="58"/>
      <c r="T469" s="58"/>
      <c r="U469" s="58"/>
      <c r="V469" s="58">
        <v>1</v>
      </c>
      <c r="W469" s="58">
        <v>1</v>
      </c>
      <c r="X469" s="58"/>
      <c r="Y469" s="58"/>
      <c r="Z469" s="58"/>
      <c r="AA469" s="58"/>
      <c r="AB469" s="58"/>
      <c r="AC469" s="58"/>
      <c r="AD469" s="58"/>
      <c r="AE469" s="58"/>
      <c r="AF469" s="58">
        <v>1</v>
      </c>
      <c r="AG469" s="58"/>
      <c r="AH469" s="53"/>
      <c r="AI469" s="54"/>
    </row>
    <row r="470" spans="1:35" x14ac:dyDescent="0.25">
      <c r="A470" s="68" t="s">
        <v>249</v>
      </c>
      <c r="B470" s="58">
        <v>3</v>
      </c>
      <c r="C470" s="58"/>
      <c r="D470" s="58"/>
      <c r="E470" s="58"/>
      <c r="F470" s="58">
        <v>1</v>
      </c>
      <c r="G470" s="58"/>
      <c r="H470" s="58">
        <v>1</v>
      </c>
      <c r="I470" s="58"/>
      <c r="J470" s="58"/>
      <c r="K470" s="58"/>
      <c r="L470" s="58"/>
      <c r="M470" s="58"/>
      <c r="N470" s="58"/>
      <c r="O470" s="58"/>
      <c r="P470" s="58">
        <v>1</v>
      </c>
      <c r="Q470" s="58">
        <v>1</v>
      </c>
      <c r="R470" s="58"/>
      <c r="S470" s="58"/>
      <c r="T470" s="58"/>
      <c r="U470" s="58"/>
      <c r="V470" s="58"/>
      <c r="W470" s="58"/>
      <c r="X470" s="58">
        <v>1</v>
      </c>
      <c r="Y470" s="58"/>
      <c r="Z470" s="58">
        <v>1</v>
      </c>
      <c r="AA470" s="58">
        <v>1</v>
      </c>
      <c r="AB470" s="58"/>
      <c r="AC470" s="58">
        <v>1</v>
      </c>
      <c r="AD470" s="58"/>
      <c r="AE470" s="58"/>
      <c r="AF470" s="58"/>
      <c r="AG470" s="58"/>
      <c r="AH470" s="53"/>
      <c r="AI470" s="54"/>
    </row>
    <row r="471" spans="1:35" x14ac:dyDescent="0.25">
      <c r="A471" s="68" t="s">
        <v>250</v>
      </c>
      <c r="B471" s="58">
        <v>4</v>
      </c>
      <c r="C471" s="58">
        <v>1</v>
      </c>
      <c r="D471" s="58"/>
      <c r="E471" s="58"/>
      <c r="F471" s="58"/>
      <c r="G471" s="58"/>
      <c r="H471" s="58"/>
      <c r="I471" s="58"/>
      <c r="J471" s="58">
        <v>1</v>
      </c>
      <c r="K471" s="58">
        <v>1</v>
      </c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3"/>
      <c r="AI471" s="54"/>
    </row>
    <row r="472" spans="1:35" x14ac:dyDescent="0.25">
      <c r="A472" s="68" t="s">
        <v>38</v>
      </c>
      <c r="B472" s="58">
        <v>5</v>
      </c>
      <c r="C472" s="58"/>
      <c r="D472" s="58"/>
      <c r="E472" s="58"/>
      <c r="F472" s="58"/>
      <c r="G472" s="58">
        <v>1</v>
      </c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>
        <v>1</v>
      </c>
      <c r="Z472" s="58"/>
      <c r="AA472" s="58"/>
      <c r="AB472" s="58">
        <v>1</v>
      </c>
      <c r="AC472" s="58"/>
      <c r="AD472" s="58"/>
      <c r="AE472" s="58"/>
      <c r="AF472" s="58"/>
      <c r="AG472" s="58"/>
      <c r="AH472" s="53"/>
      <c r="AI472" s="54"/>
    </row>
    <row r="473" spans="1:35" s="73" customFormat="1" x14ac:dyDescent="0.25">
      <c r="A473" s="104" t="s">
        <v>229</v>
      </c>
      <c r="B473" s="105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92"/>
      <c r="N473" s="92"/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  <c r="Z473" s="92"/>
      <c r="AA473" s="92"/>
      <c r="AB473" s="92"/>
      <c r="AC473" s="92"/>
      <c r="AD473" s="92"/>
      <c r="AE473" s="92"/>
      <c r="AF473" s="92"/>
      <c r="AG473" s="56"/>
      <c r="AH473" s="71"/>
      <c r="AI473" s="72"/>
    </row>
    <row r="474" spans="1:35" x14ac:dyDescent="0.25">
      <c r="A474" s="68" t="s">
        <v>247</v>
      </c>
      <c r="B474" s="58">
        <v>1</v>
      </c>
      <c r="C474" s="58"/>
      <c r="D474" s="58"/>
      <c r="E474" s="58"/>
      <c r="F474" s="58"/>
      <c r="G474" s="58">
        <v>1</v>
      </c>
      <c r="H474" s="58"/>
      <c r="I474" s="58">
        <v>1</v>
      </c>
      <c r="J474" s="58"/>
      <c r="K474" s="58"/>
      <c r="L474" s="58">
        <v>1</v>
      </c>
      <c r="M474" s="58"/>
      <c r="N474" s="58"/>
      <c r="O474" s="58"/>
      <c r="P474" s="58"/>
      <c r="Q474" s="58"/>
      <c r="R474" s="58">
        <v>1</v>
      </c>
      <c r="S474" s="58">
        <v>1</v>
      </c>
      <c r="T474" s="58">
        <v>1</v>
      </c>
      <c r="U474" s="58">
        <v>1</v>
      </c>
      <c r="V474" s="58"/>
      <c r="W474" s="58"/>
      <c r="X474" s="58"/>
      <c r="Y474" s="58">
        <v>1</v>
      </c>
      <c r="Z474" s="58"/>
      <c r="AA474" s="58"/>
      <c r="AB474" s="58"/>
      <c r="AC474" s="58"/>
      <c r="AD474" s="58">
        <v>1</v>
      </c>
      <c r="AE474" s="58">
        <v>1</v>
      </c>
      <c r="AF474" s="58">
        <v>1</v>
      </c>
      <c r="AG474" s="58"/>
      <c r="AH474" s="53"/>
      <c r="AI474" s="54"/>
    </row>
    <row r="475" spans="1:35" x14ac:dyDescent="0.25">
      <c r="A475" s="68" t="s">
        <v>248</v>
      </c>
      <c r="B475" s="58">
        <v>2</v>
      </c>
      <c r="C475" s="58"/>
      <c r="D475" s="58"/>
      <c r="E475" s="58">
        <v>1</v>
      </c>
      <c r="F475" s="58"/>
      <c r="G475" s="58"/>
      <c r="H475" s="58"/>
      <c r="I475" s="58"/>
      <c r="J475" s="58">
        <v>1</v>
      </c>
      <c r="K475" s="58">
        <v>1</v>
      </c>
      <c r="L475" s="58"/>
      <c r="M475" s="58"/>
      <c r="N475" s="58">
        <v>1</v>
      </c>
      <c r="O475" s="58">
        <v>1</v>
      </c>
      <c r="P475" s="58">
        <v>1</v>
      </c>
      <c r="Q475" s="58">
        <v>1</v>
      </c>
      <c r="R475" s="58"/>
      <c r="S475" s="58"/>
      <c r="T475" s="58"/>
      <c r="U475" s="58"/>
      <c r="V475" s="58">
        <v>1</v>
      </c>
      <c r="W475" s="58">
        <v>1</v>
      </c>
      <c r="X475" s="58"/>
      <c r="Y475" s="58"/>
      <c r="Z475" s="58">
        <v>1</v>
      </c>
      <c r="AA475" s="58">
        <v>1</v>
      </c>
      <c r="AB475" s="58"/>
      <c r="AC475" s="58">
        <v>1</v>
      </c>
      <c r="AD475" s="58"/>
      <c r="AE475" s="58"/>
      <c r="AF475" s="58"/>
      <c r="AG475" s="58"/>
      <c r="AH475" s="53"/>
      <c r="AI475" s="54"/>
    </row>
    <row r="476" spans="1:35" x14ac:dyDescent="0.25">
      <c r="A476" s="68" t="s">
        <v>249</v>
      </c>
      <c r="B476" s="58">
        <v>3</v>
      </c>
      <c r="C476" s="58"/>
      <c r="D476" s="58">
        <v>1</v>
      </c>
      <c r="E476" s="58"/>
      <c r="F476" s="58">
        <v>1</v>
      </c>
      <c r="G476" s="58"/>
      <c r="H476" s="58">
        <v>1</v>
      </c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>
        <v>1</v>
      </c>
      <c r="AC476" s="58"/>
      <c r="AD476" s="58"/>
      <c r="AE476" s="58"/>
      <c r="AF476" s="58"/>
      <c r="AG476" s="58"/>
      <c r="AH476" s="53"/>
      <c r="AI476" s="54"/>
    </row>
    <row r="477" spans="1:35" x14ac:dyDescent="0.25">
      <c r="A477" s="68" t="s">
        <v>250</v>
      </c>
      <c r="B477" s="58">
        <v>4</v>
      </c>
      <c r="C477" s="58">
        <v>1</v>
      </c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3"/>
      <c r="AI477" s="54"/>
    </row>
    <row r="478" spans="1:35" x14ac:dyDescent="0.25">
      <c r="A478" s="68" t="s">
        <v>38</v>
      </c>
      <c r="B478" s="58">
        <v>5</v>
      </c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>
        <v>1</v>
      </c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>
        <v>1</v>
      </c>
      <c r="Y478" s="58"/>
      <c r="Z478" s="58"/>
      <c r="AA478" s="58"/>
      <c r="AB478" s="58"/>
      <c r="AC478" s="58"/>
      <c r="AD478" s="58"/>
      <c r="AE478" s="58"/>
      <c r="AF478" s="58"/>
      <c r="AG478" s="58"/>
      <c r="AH478" s="53"/>
      <c r="AI478" s="54"/>
    </row>
    <row r="479" spans="1:35" ht="60" customHeight="1" x14ac:dyDescent="0.25">
      <c r="A479" s="115" t="s">
        <v>228</v>
      </c>
      <c r="B479" s="116"/>
      <c r="C479" s="116"/>
      <c r="D479" s="116"/>
      <c r="E479" s="116"/>
      <c r="F479" s="116"/>
      <c r="G479" s="116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6"/>
      <c r="Z479" s="116"/>
      <c r="AA479" s="116"/>
      <c r="AB479" s="116"/>
      <c r="AC479" s="116"/>
      <c r="AD479" s="116"/>
      <c r="AE479" s="116"/>
      <c r="AF479" s="116"/>
      <c r="AG479" s="116"/>
      <c r="AH479" s="116"/>
      <c r="AI479" s="117"/>
    </row>
    <row r="480" spans="1:35" x14ac:dyDescent="0.25">
      <c r="A480" s="119" t="s">
        <v>70</v>
      </c>
      <c r="B480" s="120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  <c r="AA480" s="91"/>
      <c r="AB480" s="91"/>
      <c r="AC480" s="91"/>
      <c r="AD480" s="91"/>
      <c r="AE480" s="91"/>
      <c r="AF480" s="91"/>
      <c r="AG480" s="57"/>
      <c r="AH480" s="53"/>
      <c r="AI480" s="54"/>
    </row>
    <row r="481" spans="1:35" s="73" customFormat="1" x14ac:dyDescent="0.25">
      <c r="A481" s="111" t="s">
        <v>52</v>
      </c>
      <c r="B481" s="104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  <c r="AA481" s="87"/>
      <c r="AB481" s="87"/>
      <c r="AC481" s="87"/>
      <c r="AD481" s="87"/>
      <c r="AE481" s="87"/>
      <c r="AF481" s="87"/>
      <c r="AG481" s="55"/>
      <c r="AH481" s="71"/>
      <c r="AI481" s="72"/>
    </row>
    <row r="482" spans="1:35" x14ac:dyDescent="0.25">
      <c r="A482" s="68" t="s">
        <v>73</v>
      </c>
      <c r="B482" s="58">
        <v>1</v>
      </c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>
        <v>1</v>
      </c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3"/>
      <c r="AI482" s="54"/>
    </row>
    <row r="483" spans="1:35" x14ac:dyDescent="0.25">
      <c r="A483" s="68" t="s">
        <v>74</v>
      </c>
      <c r="B483" s="58">
        <v>2</v>
      </c>
      <c r="C483" s="58"/>
      <c r="D483" s="58">
        <v>1</v>
      </c>
      <c r="E483" s="58"/>
      <c r="F483" s="58"/>
      <c r="G483" s="58"/>
      <c r="H483" s="58"/>
      <c r="I483" s="58"/>
      <c r="J483" s="58">
        <v>1</v>
      </c>
      <c r="K483" s="58"/>
      <c r="L483" s="58">
        <v>1</v>
      </c>
      <c r="M483" s="58"/>
      <c r="N483" s="58"/>
      <c r="O483" s="58">
        <v>1</v>
      </c>
      <c r="P483" s="58">
        <v>1</v>
      </c>
      <c r="Q483" s="58">
        <v>1</v>
      </c>
      <c r="R483" s="58"/>
      <c r="S483" s="58"/>
      <c r="T483" s="58">
        <v>1</v>
      </c>
      <c r="U483" s="58">
        <v>1</v>
      </c>
      <c r="V483" s="58"/>
      <c r="W483" s="58"/>
      <c r="X483" s="58">
        <v>1</v>
      </c>
      <c r="Y483" s="58"/>
      <c r="Z483" s="58"/>
      <c r="AA483" s="58"/>
      <c r="AB483" s="58"/>
      <c r="AC483" s="58"/>
      <c r="AD483" s="58"/>
      <c r="AE483" s="58"/>
      <c r="AF483" s="58"/>
      <c r="AG483" s="58"/>
      <c r="AH483" s="53"/>
      <c r="AI483" s="54"/>
    </row>
    <row r="484" spans="1:35" x14ac:dyDescent="0.25">
      <c r="A484" s="68" t="s">
        <v>46</v>
      </c>
      <c r="B484" s="58">
        <v>3</v>
      </c>
      <c r="C484" s="58">
        <v>1</v>
      </c>
      <c r="D484" s="58"/>
      <c r="E484" s="58">
        <v>1</v>
      </c>
      <c r="F484" s="58">
        <v>1</v>
      </c>
      <c r="G484" s="58"/>
      <c r="H484" s="58"/>
      <c r="I484" s="58">
        <v>1</v>
      </c>
      <c r="J484" s="58"/>
      <c r="K484" s="58">
        <v>1</v>
      </c>
      <c r="L484" s="58"/>
      <c r="M484" s="58">
        <v>1</v>
      </c>
      <c r="N484" s="58">
        <v>1</v>
      </c>
      <c r="O484" s="58"/>
      <c r="P484" s="58"/>
      <c r="Q484" s="58"/>
      <c r="R484" s="58">
        <v>1</v>
      </c>
      <c r="S484" s="58"/>
      <c r="T484" s="58"/>
      <c r="U484" s="58"/>
      <c r="V484" s="58">
        <v>1</v>
      </c>
      <c r="W484" s="58">
        <v>1</v>
      </c>
      <c r="X484" s="58"/>
      <c r="Y484" s="58">
        <v>1</v>
      </c>
      <c r="Z484" s="58"/>
      <c r="AA484" s="58">
        <v>1</v>
      </c>
      <c r="AB484" s="58"/>
      <c r="AC484" s="58">
        <v>1</v>
      </c>
      <c r="AD484" s="58">
        <v>1</v>
      </c>
      <c r="AE484" s="58">
        <v>1</v>
      </c>
      <c r="AF484" s="58">
        <v>1</v>
      </c>
      <c r="AG484" s="58"/>
      <c r="AH484" s="53"/>
      <c r="AI484" s="54"/>
    </row>
    <row r="485" spans="1:35" x14ac:dyDescent="0.25">
      <c r="A485" s="68" t="s">
        <v>38</v>
      </c>
      <c r="B485" s="58">
        <v>4</v>
      </c>
      <c r="C485" s="58"/>
      <c r="D485" s="58"/>
      <c r="E485" s="58"/>
      <c r="F485" s="58"/>
      <c r="G485" s="58">
        <v>1</v>
      </c>
      <c r="H485" s="58">
        <v>1</v>
      </c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>
        <v>1</v>
      </c>
      <c r="AA485" s="58"/>
      <c r="AB485" s="58">
        <v>1</v>
      </c>
      <c r="AC485" s="58"/>
      <c r="AD485" s="58"/>
      <c r="AE485" s="58"/>
      <c r="AF485" s="58"/>
      <c r="AG485" s="58"/>
      <c r="AH485" s="53"/>
      <c r="AI485" s="54"/>
    </row>
    <row r="486" spans="1:35" s="73" customFormat="1" x14ac:dyDescent="0.25">
      <c r="A486" s="111" t="s">
        <v>51</v>
      </c>
      <c r="B486" s="104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55"/>
      <c r="AH486" s="71"/>
      <c r="AI486" s="72"/>
    </row>
    <row r="487" spans="1:35" x14ac:dyDescent="0.25">
      <c r="A487" s="68" t="s">
        <v>73</v>
      </c>
      <c r="B487" s="58">
        <v>1</v>
      </c>
      <c r="C487" s="58"/>
      <c r="D487" s="58"/>
      <c r="E487" s="58"/>
      <c r="F487" s="58"/>
      <c r="G487" s="58"/>
      <c r="H487" s="58"/>
      <c r="I487" s="58"/>
      <c r="J487" s="58"/>
      <c r="K487" s="58">
        <v>1</v>
      </c>
      <c r="L487" s="58"/>
      <c r="M487" s="58"/>
      <c r="N487" s="58"/>
      <c r="O487" s="58"/>
      <c r="P487" s="58"/>
      <c r="Q487" s="58"/>
      <c r="R487" s="58"/>
      <c r="S487" s="58"/>
      <c r="T487" s="58"/>
      <c r="U487" s="58">
        <v>1</v>
      </c>
      <c r="V487" s="58"/>
      <c r="W487" s="58"/>
      <c r="X487" s="58"/>
      <c r="Y487" s="58"/>
      <c r="Z487" s="58"/>
      <c r="AA487" s="58"/>
      <c r="AB487" s="58"/>
      <c r="AC487" s="58">
        <v>1</v>
      </c>
      <c r="AD487" s="58"/>
      <c r="AE487" s="58"/>
      <c r="AF487" s="58"/>
      <c r="AG487" s="58"/>
      <c r="AH487" s="53"/>
      <c r="AI487" s="54"/>
    </row>
    <row r="488" spans="1:35" x14ac:dyDescent="0.25">
      <c r="A488" s="68" t="s">
        <v>74</v>
      </c>
      <c r="B488" s="58">
        <v>2</v>
      </c>
      <c r="C488" s="58"/>
      <c r="D488" s="58">
        <v>1</v>
      </c>
      <c r="E488" s="58"/>
      <c r="F488" s="58"/>
      <c r="G488" s="58"/>
      <c r="H488" s="58"/>
      <c r="I488" s="58"/>
      <c r="J488" s="58">
        <v>1</v>
      </c>
      <c r="K488" s="58"/>
      <c r="L488" s="58"/>
      <c r="M488" s="58"/>
      <c r="N488" s="58"/>
      <c r="O488" s="58"/>
      <c r="P488" s="58">
        <v>1</v>
      </c>
      <c r="Q488" s="58"/>
      <c r="R488" s="58">
        <v>1</v>
      </c>
      <c r="S488" s="58">
        <v>1</v>
      </c>
      <c r="T488" s="58">
        <v>1</v>
      </c>
      <c r="U488" s="58"/>
      <c r="V488" s="58"/>
      <c r="W488" s="58"/>
      <c r="X488" s="58">
        <v>1</v>
      </c>
      <c r="Y488" s="58"/>
      <c r="Z488" s="58"/>
      <c r="AA488" s="58"/>
      <c r="AB488" s="58"/>
      <c r="AC488" s="58"/>
      <c r="AD488" s="58"/>
      <c r="AE488" s="58"/>
      <c r="AF488" s="58"/>
      <c r="AG488" s="58"/>
      <c r="AH488" s="53"/>
      <c r="AI488" s="54"/>
    </row>
    <row r="489" spans="1:35" x14ac:dyDescent="0.25">
      <c r="A489" s="68" t="s">
        <v>46</v>
      </c>
      <c r="B489" s="58">
        <v>3</v>
      </c>
      <c r="C489" s="58">
        <v>1</v>
      </c>
      <c r="D489" s="58"/>
      <c r="E489" s="58">
        <v>1</v>
      </c>
      <c r="F489" s="58">
        <v>1</v>
      </c>
      <c r="G489" s="58"/>
      <c r="H489" s="58"/>
      <c r="I489" s="58">
        <v>1</v>
      </c>
      <c r="J489" s="58"/>
      <c r="K489" s="58"/>
      <c r="L489" s="58">
        <v>1</v>
      </c>
      <c r="M489" s="58">
        <v>1</v>
      </c>
      <c r="N489" s="58">
        <v>1</v>
      </c>
      <c r="O489" s="58">
        <v>1</v>
      </c>
      <c r="P489" s="58"/>
      <c r="Q489" s="58">
        <v>1</v>
      </c>
      <c r="R489" s="58"/>
      <c r="S489" s="58"/>
      <c r="T489" s="58"/>
      <c r="U489" s="58"/>
      <c r="V489" s="58">
        <v>1</v>
      </c>
      <c r="W489" s="58">
        <v>1</v>
      </c>
      <c r="X489" s="58"/>
      <c r="Y489" s="58">
        <v>1</v>
      </c>
      <c r="Z489" s="58">
        <v>1</v>
      </c>
      <c r="AA489" s="58">
        <v>1</v>
      </c>
      <c r="AB489" s="58"/>
      <c r="AC489" s="58"/>
      <c r="AD489" s="58">
        <v>1</v>
      </c>
      <c r="AE489" s="58">
        <v>1</v>
      </c>
      <c r="AF489" s="58">
        <v>1</v>
      </c>
      <c r="AG489" s="58"/>
      <c r="AH489" s="53"/>
      <c r="AI489" s="54"/>
    </row>
    <row r="490" spans="1:35" x14ac:dyDescent="0.25">
      <c r="A490" s="68" t="s">
        <v>38</v>
      </c>
      <c r="B490" s="58">
        <v>4</v>
      </c>
      <c r="C490" s="58"/>
      <c r="D490" s="58"/>
      <c r="E490" s="58"/>
      <c r="F490" s="58"/>
      <c r="G490" s="58">
        <v>1</v>
      </c>
      <c r="H490" s="58">
        <v>1</v>
      </c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>
        <v>1</v>
      </c>
      <c r="AC490" s="58"/>
      <c r="AD490" s="58"/>
      <c r="AE490" s="58"/>
      <c r="AF490" s="58"/>
      <c r="AG490" s="58"/>
      <c r="AH490" s="53"/>
      <c r="AI490" s="54"/>
    </row>
    <row r="491" spans="1:35" s="73" customFormat="1" x14ac:dyDescent="0.25">
      <c r="A491" s="102" t="s">
        <v>219</v>
      </c>
      <c r="B491" s="103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  <c r="AA491" s="90"/>
      <c r="AB491" s="90"/>
      <c r="AC491" s="90"/>
      <c r="AD491" s="90"/>
      <c r="AE491" s="90"/>
      <c r="AF491" s="90"/>
      <c r="AG491" s="75"/>
      <c r="AH491" s="71"/>
      <c r="AI491" s="72"/>
    </row>
    <row r="492" spans="1:35" x14ac:dyDescent="0.25">
      <c r="A492" s="68" t="s">
        <v>73</v>
      </c>
      <c r="B492" s="58">
        <v>1</v>
      </c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>
        <v>1</v>
      </c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3"/>
      <c r="AI492" s="54"/>
    </row>
    <row r="493" spans="1:35" x14ac:dyDescent="0.25">
      <c r="A493" s="68" t="s">
        <v>74</v>
      </c>
      <c r="B493" s="58">
        <v>2</v>
      </c>
      <c r="C493" s="58"/>
      <c r="D493" s="58">
        <v>1</v>
      </c>
      <c r="E493" s="58"/>
      <c r="F493" s="58">
        <v>1</v>
      </c>
      <c r="G493" s="58"/>
      <c r="H493" s="58"/>
      <c r="I493" s="58"/>
      <c r="J493" s="58">
        <v>1</v>
      </c>
      <c r="K493" s="58">
        <v>1</v>
      </c>
      <c r="L493" s="58">
        <v>1</v>
      </c>
      <c r="M493" s="58"/>
      <c r="N493" s="58"/>
      <c r="O493" s="58"/>
      <c r="P493" s="58">
        <v>1</v>
      </c>
      <c r="Q493" s="58"/>
      <c r="R493" s="58"/>
      <c r="S493" s="58">
        <v>1</v>
      </c>
      <c r="T493" s="58">
        <v>1</v>
      </c>
      <c r="U493" s="58">
        <v>1</v>
      </c>
      <c r="V493" s="58"/>
      <c r="W493" s="58"/>
      <c r="X493" s="58">
        <v>1</v>
      </c>
      <c r="Y493" s="58"/>
      <c r="Z493" s="58"/>
      <c r="AA493" s="58"/>
      <c r="AB493" s="58"/>
      <c r="AC493" s="58"/>
      <c r="AD493" s="58"/>
      <c r="AE493" s="58"/>
      <c r="AF493" s="58"/>
      <c r="AG493" s="58"/>
      <c r="AH493" s="53"/>
      <c r="AI493" s="54"/>
    </row>
    <row r="494" spans="1:35" x14ac:dyDescent="0.25">
      <c r="A494" s="68" t="s">
        <v>46</v>
      </c>
      <c r="B494" s="58">
        <v>3</v>
      </c>
      <c r="C494" s="58">
        <v>1</v>
      </c>
      <c r="D494" s="58"/>
      <c r="E494" s="58">
        <v>1</v>
      </c>
      <c r="F494" s="58"/>
      <c r="G494" s="58"/>
      <c r="H494" s="58"/>
      <c r="I494" s="58">
        <v>1</v>
      </c>
      <c r="J494" s="58"/>
      <c r="K494" s="58"/>
      <c r="L494" s="58"/>
      <c r="M494" s="58">
        <v>1</v>
      </c>
      <c r="N494" s="58">
        <v>1</v>
      </c>
      <c r="O494" s="58"/>
      <c r="P494" s="58"/>
      <c r="Q494" s="58">
        <v>1</v>
      </c>
      <c r="R494" s="58">
        <v>1</v>
      </c>
      <c r="S494" s="58"/>
      <c r="T494" s="58"/>
      <c r="U494" s="58"/>
      <c r="V494" s="58">
        <v>1</v>
      </c>
      <c r="W494" s="58">
        <v>1</v>
      </c>
      <c r="X494" s="58"/>
      <c r="Y494" s="58">
        <v>1</v>
      </c>
      <c r="Z494" s="58">
        <v>1</v>
      </c>
      <c r="AA494" s="58">
        <v>1</v>
      </c>
      <c r="AB494" s="58">
        <v>1</v>
      </c>
      <c r="AC494" s="58">
        <v>1</v>
      </c>
      <c r="AD494" s="58">
        <v>1</v>
      </c>
      <c r="AE494" s="58">
        <v>1</v>
      </c>
      <c r="AF494" s="58">
        <v>1</v>
      </c>
      <c r="AG494" s="58"/>
      <c r="AH494" s="53"/>
      <c r="AI494" s="54"/>
    </row>
    <row r="495" spans="1:35" x14ac:dyDescent="0.25">
      <c r="A495" s="68" t="s">
        <v>38</v>
      </c>
      <c r="B495" s="58">
        <v>4</v>
      </c>
      <c r="C495" s="58"/>
      <c r="D495" s="58"/>
      <c r="E495" s="58"/>
      <c r="F495" s="58"/>
      <c r="G495" s="58">
        <v>1</v>
      </c>
      <c r="H495" s="58">
        <v>1</v>
      </c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3"/>
      <c r="AI495" s="54"/>
    </row>
    <row r="496" spans="1:35" s="73" customFormat="1" x14ac:dyDescent="0.25">
      <c r="A496" s="104" t="s">
        <v>55</v>
      </c>
      <c r="B496" s="105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  <c r="AA496" s="92"/>
      <c r="AB496" s="92"/>
      <c r="AC496" s="92"/>
      <c r="AD496" s="92"/>
      <c r="AE496" s="92"/>
      <c r="AF496" s="92"/>
      <c r="AG496" s="56"/>
      <c r="AH496" s="71"/>
      <c r="AI496" s="72"/>
    </row>
    <row r="497" spans="1:35" x14ac:dyDescent="0.25">
      <c r="A497" s="68" t="s">
        <v>73</v>
      </c>
      <c r="B497" s="58">
        <v>1</v>
      </c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>
        <v>1</v>
      </c>
      <c r="N497" s="58"/>
      <c r="O497" s="58">
        <v>1</v>
      </c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>
        <v>1</v>
      </c>
      <c r="AD497" s="58"/>
      <c r="AE497" s="58"/>
      <c r="AF497" s="58"/>
      <c r="AG497" s="58"/>
      <c r="AH497" s="53"/>
      <c r="AI497" s="54"/>
    </row>
    <row r="498" spans="1:35" x14ac:dyDescent="0.25">
      <c r="A498" s="68" t="s">
        <v>74</v>
      </c>
      <c r="B498" s="58">
        <v>2</v>
      </c>
      <c r="C498" s="58"/>
      <c r="D498" s="58">
        <v>1</v>
      </c>
      <c r="E498" s="58"/>
      <c r="F498" s="58">
        <v>1</v>
      </c>
      <c r="G498" s="58"/>
      <c r="H498" s="58"/>
      <c r="I498" s="58"/>
      <c r="J498" s="58">
        <v>1</v>
      </c>
      <c r="K498" s="58">
        <v>1</v>
      </c>
      <c r="L498" s="58">
        <v>1</v>
      </c>
      <c r="M498" s="58"/>
      <c r="N498" s="58"/>
      <c r="O498" s="58"/>
      <c r="P498" s="58">
        <v>1</v>
      </c>
      <c r="Q498" s="58">
        <v>1</v>
      </c>
      <c r="R498" s="58">
        <v>1</v>
      </c>
      <c r="S498" s="58">
        <v>1</v>
      </c>
      <c r="T498" s="58">
        <v>1</v>
      </c>
      <c r="U498" s="58"/>
      <c r="V498" s="58"/>
      <c r="W498" s="58"/>
      <c r="X498" s="58">
        <v>1</v>
      </c>
      <c r="Y498" s="58"/>
      <c r="Z498" s="58"/>
      <c r="AA498" s="58"/>
      <c r="AB498" s="58"/>
      <c r="AC498" s="58"/>
      <c r="AD498" s="58">
        <v>1</v>
      </c>
      <c r="AE498" s="58">
        <v>1</v>
      </c>
      <c r="AF498" s="58">
        <v>1</v>
      </c>
      <c r="AG498" s="58"/>
      <c r="AH498" s="53"/>
      <c r="AI498" s="54"/>
    </row>
    <row r="499" spans="1:35" x14ac:dyDescent="0.25">
      <c r="A499" s="68" t="s">
        <v>46</v>
      </c>
      <c r="B499" s="58">
        <v>3</v>
      </c>
      <c r="C499" s="58">
        <v>1</v>
      </c>
      <c r="D499" s="58"/>
      <c r="E499" s="58">
        <v>1</v>
      </c>
      <c r="F499" s="58"/>
      <c r="G499" s="58"/>
      <c r="H499" s="58"/>
      <c r="I499" s="58">
        <v>1</v>
      </c>
      <c r="J499" s="58"/>
      <c r="K499" s="58"/>
      <c r="L499" s="58"/>
      <c r="M499" s="58"/>
      <c r="N499" s="58">
        <v>1</v>
      </c>
      <c r="O499" s="58"/>
      <c r="P499" s="58"/>
      <c r="Q499" s="58"/>
      <c r="R499" s="58"/>
      <c r="S499" s="58"/>
      <c r="T499" s="58"/>
      <c r="U499" s="58">
        <v>1</v>
      </c>
      <c r="V499" s="58">
        <v>1</v>
      </c>
      <c r="W499" s="58">
        <v>1</v>
      </c>
      <c r="X499" s="58"/>
      <c r="Y499" s="58">
        <v>1</v>
      </c>
      <c r="Z499" s="58">
        <v>1</v>
      </c>
      <c r="AA499" s="58">
        <v>1</v>
      </c>
      <c r="AB499" s="58">
        <v>1</v>
      </c>
      <c r="AC499" s="58"/>
      <c r="AD499" s="58"/>
      <c r="AE499" s="58"/>
      <c r="AF499" s="58"/>
      <c r="AG499" s="58"/>
      <c r="AH499" s="53"/>
      <c r="AI499" s="54"/>
    </row>
    <row r="500" spans="1:35" x14ac:dyDescent="0.25">
      <c r="A500" s="68" t="s">
        <v>38</v>
      </c>
      <c r="B500" s="58">
        <v>4</v>
      </c>
      <c r="C500" s="58"/>
      <c r="D500" s="58"/>
      <c r="E500" s="58"/>
      <c r="F500" s="58"/>
      <c r="G500" s="58">
        <v>1</v>
      </c>
      <c r="H500" s="58">
        <v>1</v>
      </c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3"/>
      <c r="AI500" s="54"/>
    </row>
    <row r="501" spans="1:35" s="73" customFormat="1" ht="25.5" customHeight="1" x14ac:dyDescent="0.25">
      <c r="A501" s="118" t="s">
        <v>262</v>
      </c>
      <c r="B501" s="107"/>
      <c r="C501" s="107"/>
      <c r="D501" s="107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8"/>
      <c r="AH501" s="71"/>
      <c r="AI501" s="72"/>
    </row>
    <row r="502" spans="1:35" x14ac:dyDescent="0.25">
      <c r="A502" s="68" t="s">
        <v>73</v>
      </c>
      <c r="B502" s="58">
        <v>1</v>
      </c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>
        <v>1</v>
      </c>
      <c r="AD502" s="58"/>
      <c r="AE502" s="58"/>
      <c r="AF502" s="58"/>
      <c r="AG502" s="58"/>
      <c r="AH502" s="53"/>
      <c r="AI502" s="54"/>
    </row>
    <row r="503" spans="1:35" x14ac:dyDescent="0.25">
      <c r="A503" s="68" t="s">
        <v>74</v>
      </c>
      <c r="B503" s="58">
        <v>2</v>
      </c>
      <c r="C503" s="58"/>
      <c r="D503" s="58">
        <v>1</v>
      </c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>
        <v>1</v>
      </c>
      <c r="S503" s="58"/>
      <c r="T503" s="58"/>
      <c r="U503" s="58"/>
      <c r="V503" s="58"/>
      <c r="W503" s="58"/>
      <c r="X503" s="58">
        <v>1</v>
      </c>
      <c r="Y503" s="58"/>
      <c r="Z503" s="58"/>
      <c r="AA503" s="58"/>
      <c r="AB503" s="58"/>
      <c r="AC503" s="58"/>
      <c r="AD503" s="58"/>
      <c r="AE503" s="58"/>
      <c r="AF503" s="58">
        <v>1</v>
      </c>
      <c r="AG503" s="58"/>
      <c r="AH503" s="53"/>
      <c r="AI503" s="54"/>
    </row>
    <row r="504" spans="1:35" x14ac:dyDescent="0.25">
      <c r="A504" s="68" t="s">
        <v>46</v>
      </c>
      <c r="B504" s="58">
        <v>3</v>
      </c>
      <c r="C504" s="58">
        <v>1</v>
      </c>
      <c r="D504" s="58"/>
      <c r="E504" s="58">
        <v>1</v>
      </c>
      <c r="F504" s="58">
        <v>1</v>
      </c>
      <c r="G504" s="58"/>
      <c r="H504" s="58"/>
      <c r="I504" s="58">
        <v>1</v>
      </c>
      <c r="J504" s="58"/>
      <c r="K504" s="58"/>
      <c r="L504" s="58">
        <v>1</v>
      </c>
      <c r="M504" s="58">
        <v>1</v>
      </c>
      <c r="N504" s="58">
        <v>1</v>
      </c>
      <c r="O504" s="58">
        <v>1</v>
      </c>
      <c r="P504" s="58">
        <v>1</v>
      </c>
      <c r="Q504" s="58">
        <v>1</v>
      </c>
      <c r="R504" s="58"/>
      <c r="S504" s="58"/>
      <c r="T504" s="58"/>
      <c r="U504" s="58"/>
      <c r="V504" s="58">
        <v>1</v>
      </c>
      <c r="W504" s="58">
        <v>1</v>
      </c>
      <c r="X504" s="58"/>
      <c r="Y504" s="58">
        <v>1</v>
      </c>
      <c r="Z504" s="58"/>
      <c r="AA504" s="58">
        <v>1</v>
      </c>
      <c r="AB504" s="58"/>
      <c r="AC504" s="58"/>
      <c r="AD504" s="58">
        <v>1</v>
      </c>
      <c r="AE504" s="58">
        <v>1</v>
      </c>
      <c r="AF504" s="58"/>
      <c r="AG504" s="58"/>
      <c r="AH504" s="53"/>
      <c r="AI504" s="54"/>
    </row>
    <row r="505" spans="1:35" x14ac:dyDescent="0.25">
      <c r="A505" s="68" t="s">
        <v>38</v>
      </c>
      <c r="B505" s="58">
        <v>4</v>
      </c>
      <c r="C505" s="58"/>
      <c r="D505" s="58"/>
      <c r="E505" s="58"/>
      <c r="F505" s="58"/>
      <c r="G505" s="58">
        <v>1</v>
      </c>
      <c r="H505" s="58">
        <v>1</v>
      </c>
      <c r="I505" s="58"/>
      <c r="J505" s="58">
        <v>1</v>
      </c>
      <c r="K505" s="58">
        <v>1</v>
      </c>
      <c r="L505" s="58"/>
      <c r="M505" s="58"/>
      <c r="N505" s="58"/>
      <c r="O505" s="58"/>
      <c r="P505" s="58"/>
      <c r="Q505" s="58"/>
      <c r="R505" s="58"/>
      <c r="S505" s="58">
        <v>1</v>
      </c>
      <c r="T505" s="58">
        <v>1</v>
      </c>
      <c r="U505" s="58">
        <v>1</v>
      </c>
      <c r="V505" s="58"/>
      <c r="W505" s="58"/>
      <c r="X505" s="58"/>
      <c r="Y505" s="58"/>
      <c r="Z505" s="58">
        <v>1</v>
      </c>
      <c r="AA505" s="58"/>
      <c r="AB505" s="58">
        <v>1</v>
      </c>
      <c r="AC505" s="58"/>
      <c r="AD505" s="58"/>
      <c r="AE505" s="58"/>
      <c r="AF505" s="58"/>
      <c r="AG505" s="58"/>
      <c r="AH505" s="53"/>
      <c r="AI505" s="54"/>
    </row>
    <row r="506" spans="1:35" s="73" customFormat="1" x14ac:dyDescent="0.25">
      <c r="A506" s="109" t="s">
        <v>56</v>
      </c>
      <c r="B506" s="110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  <c r="AA506" s="89"/>
      <c r="AB506" s="89"/>
      <c r="AC506" s="89"/>
      <c r="AD506" s="89"/>
      <c r="AE506" s="89"/>
      <c r="AF506" s="89"/>
      <c r="AG506" s="76"/>
      <c r="AH506" s="71"/>
      <c r="AI506" s="72"/>
    </row>
    <row r="507" spans="1:35" x14ac:dyDescent="0.25">
      <c r="A507" s="68" t="s">
        <v>73</v>
      </c>
      <c r="B507" s="58">
        <v>1</v>
      </c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3"/>
      <c r="AI507" s="54"/>
    </row>
    <row r="508" spans="1:35" x14ac:dyDescent="0.25">
      <c r="A508" s="68" t="s">
        <v>74</v>
      </c>
      <c r="B508" s="58">
        <v>2</v>
      </c>
      <c r="C508" s="58"/>
      <c r="D508" s="58">
        <v>1</v>
      </c>
      <c r="E508" s="58"/>
      <c r="F508" s="58"/>
      <c r="G508" s="58"/>
      <c r="H508" s="58"/>
      <c r="I508" s="58"/>
      <c r="J508" s="58"/>
      <c r="K508" s="58"/>
      <c r="L508" s="58">
        <v>1</v>
      </c>
      <c r="M508" s="58"/>
      <c r="N508" s="58"/>
      <c r="O508" s="58">
        <v>1</v>
      </c>
      <c r="P508" s="58">
        <v>1</v>
      </c>
      <c r="Q508" s="58"/>
      <c r="R508" s="58">
        <v>1</v>
      </c>
      <c r="S508" s="58">
        <v>1</v>
      </c>
      <c r="T508" s="58"/>
      <c r="U508" s="58"/>
      <c r="V508" s="58"/>
      <c r="W508" s="58"/>
      <c r="X508" s="58">
        <v>1</v>
      </c>
      <c r="Y508" s="58"/>
      <c r="Z508" s="58"/>
      <c r="AA508" s="58"/>
      <c r="AB508" s="58"/>
      <c r="AC508" s="58"/>
      <c r="AD508" s="58"/>
      <c r="AE508" s="58"/>
      <c r="AF508" s="58"/>
      <c r="AG508" s="58"/>
      <c r="AH508" s="53"/>
      <c r="AI508" s="54"/>
    </row>
    <row r="509" spans="1:35" x14ac:dyDescent="0.25">
      <c r="A509" s="68" t="s">
        <v>46</v>
      </c>
      <c r="B509" s="58">
        <v>3</v>
      </c>
      <c r="C509" s="58">
        <v>1</v>
      </c>
      <c r="D509" s="58"/>
      <c r="E509" s="58">
        <v>1</v>
      </c>
      <c r="F509" s="58">
        <v>1</v>
      </c>
      <c r="G509" s="58"/>
      <c r="H509" s="58">
        <v>1</v>
      </c>
      <c r="I509" s="58">
        <v>1</v>
      </c>
      <c r="J509" s="58"/>
      <c r="K509" s="58"/>
      <c r="L509" s="58"/>
      <c r="M509" s="58">
        <v>1</v>
      </c>
      <c r="N509" s="58">
        <v>1</v>
      </c>
      <c r="O509" s="58"/>
      <c r="P509" s="58"/>
      <c r="Q509" s="58">
        <v>1</v>
      </c>
      <c r="R509" s="58"/>
      <c r="S509" s="58"/>
      <c r="T509" s="58">
        <v>1</v>
      </c>
      <c r="U509" s="58"/>
      <c r="V509" s="58">
        <v>1</v>
      </c>
      <c r="W509" s="58">
        <v>1</v>
      </c>
      <c r="X509" s="58"/>
      <c r="Y509" s="58">
        <v>1</v>
      </c>
      <c r="Z509" s="58"/>
      <c r="AA509" s="58">
        <v>1</v>
      </c>
      <c r="AB509" s="58"/>
      <c r="AC509" s="58">
        <v>1</v>
      </c>
      <c r="AD509" s="58">
        <v>1</v>
      </c>
      <c r="AE509" s="58"/>
      <c r="AF509" s="58"/>
      <c r="AG509" s="58"/>
      <c r="AH509" s="53"/>
      <c r="AI509" s="54"/>
    </row>
    <row r="510" spans="1:35" x14ac:dyDescent="0.25">
      <c r="A510" s="68" t="s">
        <v>38</v>
      </c>
      <c r="B510" s="58">
        <v>4</v>
      </c>
      <c r="C510" s="58"/>
      <c r="D510" s="58"/>
      <c r="E510" s="58"/>
      <c r="F510" s="58"/>
      <c r="G510" s="58">
        <v>1</v>
      </c>
      <c r="H510" s="58"/>
      <c r="I510" s="58"/>
      <c r="J510" s="58">
        <v>1</v>
      </c>
      <c r="K510" s="58">
        <v>1</v>
      </c>
      <c r="L510" s="58"/>
      <c r="M510" s="58"/>
      <c r="N510" s="58"/>
      <c r="O510" s="58"/>
      <c r="P510" s="58"/>
      <c r="Q510" s="58"/>
      <c r="R510" s="58"/>
      <c r="S510" s="58"/>
      <c r="T510" s="58"/>
      <c r="U510" s="58">
        <v>1</v>
      </c>
      <c r="V510" s="58"/>
      <c r="W510" s="58"/>
      <c r="X510" s="58"/>
      <c r="Y510" s="58"/>
      <c r="Z510" s="58">
        <v>1</v>
      </c>
      <c r="AA510" s="58"/>
      <c r="AB510" s="58">
        <v>1</v>
      </c>
      <c r="AC510" s="58"/>
      <c r="AD510" s="58"/>
      <c r="AE510" s="58">
        <v>1</v>
      </c>
      <c r="AF510" s="58">
        <v>1</v>
      </c>
      <c r="AG510" s="58"/>
      <c r="AH510" s="53"/>
      <c r="AI510" s="54"/>
    </row>
    <row r="511" spans="1:35" s="73" customFormat="1" x14ac:dyDescent="0.25">
      <c r="A511" s="111" t="s">
        <v>57</v>
      </c>
      <c r="B511" s="104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55"/>
      <c r="AH511" s="71"/>
      <c r="AI511" s="72"/>
    </row>
    <row r="512" spans="1:35" x14ac:dyDescent="0.25">
      <c r="A512" s="68" t="s">
        <v>73</v>
      </c>
      <c r="B512" s="58">
        <v>1</v>
      </c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>
        <v>1</v>
      </c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>
        <v>1</v>
      </c>
      <c r="AD512" s="58"/>
      <c r="AE512" s="58"/>
      <c r="AF512" s="58"/>
      <c r="AG512" s="58"/>
      <c r="AH512" s="53"/>
      <c r="AI512" s="54"/>
    </row>
    <row r="513" spans="1:35" x14ac:dyDescent="0.25">
      <c r="A513" s="68" t="s">
        <v>74</v>
      </c>
      <c r="B513" s="58">
        <v>2</v>
      </c>
      <c r="C513" s="58"/>
      <c r="D513" s="58">
        <v>1</v>
      </c>
      <c r="E513" s="58"/>
      <c r="F513" s="58">
        <v>1</v>
      </c>
      <c r="G513" s="58"/>
      <c r="H513" s="58"/>
      <c r="I513" s="58"/>
      <c r="J513" s="58">
        <v>1</v>
      </c>
      <c r="K513" s="58">
        <v>1</v>
      </c>
      <c r="L513" s="58"/>
      <c r="M513" s="58"/>
      <c r="N513" s="58"/>
      <c r="O513" s="58"/>
      <c r="P513" s="58"/>
      <c r="Q513" s="58"/>
      <c r="R513" s="58">
        <v>1</v>
      </c>
      <c r="S513" s="58"/>
      <c r="T513" s="58">
        <v>1</v>
      </c>
      <c r="U513" s="58">
        <v>1</v>
      </c>
      <c r="V513" s="58">
        <v>1</v>
      </c>
      <c r="W513" s="58">
        <v>1</v>
      </c>
      <c r="X513" s="58">
        <v>1</v>
      </c>
      <c r="Y513" s="58"/>
      <c r="Z513" s="58"/>
      <c r="AA513" s="58"/>
      <c r="AB513" s="58"/>
      <c r="AC513" s="58"/>
      <c r="AD513" s="58">
        <v>1</v>
      </c>
      <c r="AE513" s="58"/>
      <c r="AF513" s="58"/>
      <c r="AG513" s="58"/>
      <c r="AH513" s="53"/>
      <c r="AI513" s="54"/>
    </row>
    <row r="514" spans="1:35" x14ac:dyDescent="0.25">
      <c r="A514" s="68" t="s">
        <v>46</v>
      </c>
      <c r="B514" s="58">
        <v>3</v>
      </c>
      <c r="C514" s="58">
        <v>1</v>
      </c>
      <c r="D514" s="58"/>
      <c r="E514" s="58">
        <v>1</v>
      </c>
      <c r="F514" s="58"/>
      <c r="G514" s="58"/>
      <c r="H514" s="58"/>
      <c r="I514" s="58">
        <v>1</v>
      </c>
      <c r="J514" s="58"/>
      <c r="K514" s="58"/>
      <c r="L514" s="58">
        <v>1</v>
      </c>
      <c r="M514" s="58"/>
      <c r="N514" s="58">
        <v>1</v>
      </c>
      <c r="O514" s="58">
        <v>1</v>
      </c>
      <c r="P514" s="58">
        <v>1</v>
      </c>
      <c r="Q514" s="58"/>
      <c r="R514" s="58"/>
      <c r="S514" s="58"/>
      <c r="T514" s="58"/>
      <c r="U514" s="58"/>
      <c r="V514" s="58"/>
      <c r="W514" s="58"/>
      <c r="X514" s="58"/>
      <c r="Y514" s="58">
        <v>1</v>
      </c>
      <c r="Z514" s="58"/>
      <c r="AA514" s="58">
        <v>1</v>
      </c>
      <c r="AB514" s="58"/>
      <c r="AC514" s="58"/>
      <c r="AD514" s="58"/>
      <c r="AE514" s="58"/>
      <c r="AF514" s="58"/>
      <c r="AG514" s="58"/>
      <c r="AH514" s="53"/>
      <c r="AI514" s="54"/>
    </row>
    <row r="515" spans="1:35" x14ac:dyDescent="0.25">
      <c r="A515" s="68" t="s">
        <v>38</v>
      </c>
      <c r="B515" s="58">
        <v>4</v>
      </c>
      <c r="C515" s="58"/>
      <c r="D515" s="58"/>
      <c r="E515" s="58"/>
      <c r="F515" s="58"/>
      <c r="G515" s="58">
        <v>1</v>
      </c>
      <c r="H515" s="58">
        <v>1</v>
      </c>
      <c r="I515" s="58"/>
      <c r="J515" s="58"/>
      <c r="K515" s="58"/>
      <c r="L515" s="58"/>
      <c r="M515" s="58"/>
      <c r="N515" s="58"/>
      <c r="O515" s="58"/>
      <c r="P515" s="58"/>
      <c r="Q515" s="58">
        <v>1</v>
      </c>
      <c r="R515" s="58"/>
      <c r="S515" s="58">
        <v>1</v>
      </c>
      <c r="T515" s="58"/>
      <c r="U515" s="58"/>
      <c r="V515" s="58"/>
      <c r="W515" s="58"/>
      <c r="X515" s="58"/>
      <c r="Y515" s="58"/>
      <c r="Z515" s="58">
        <v>1</v>
      </c>
      <c r="AA515" s="58"/>
      <c r="AB515" s="58">
        <v>1</v>
      </c>
      <c r="AC515" s="58"/>
      <c r="AD515" s="58"/>
      <c r="AE515" s="58">
        <v>1</v>
      </c>
      <c r="AF515" s="58">
        <v>1</v>
      </c>
      <c r="AG515" s="58"/>
      <c r="AH515" s="53"/>
      <c r="AI515" s="54"/>
    </row>
    <row r="516" spans="1:35" s="73" customFormat="1" x14ac:dyDescent="0.25">
      <c r="A516" s="102" t="s">
        <v>58</v>
      </c>
      <c r="B516" s="103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  <c r="AA516" s="90"/>
      <c r="AB516" s="90"/>
      <c r="AC516" s="90"/>
      <c r="AD516" s="90"/>
      <c r="AE516" s="90"/>
      <c r="AF516" s="90"/>
      <c r="AG516" s="75"/>
      <c r="AH516" s="71"/>
      <c r="AI516" s="72"/>
    </row>
    <row r="517" spans="1:35" x14ac:dyDescent="0.25">
      <c r="A517" s="68" t="s">
        <v>73</v>
      </c>
      <c r="B517" s="58">
        <v>1</v>
      </c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>
        <v>1</v>
      </c>
      <c r="AD517" s="58"/>
      <c r="AE517" s="58">
        <v>1</v>
      </c>
      <c r="AF517" s="58">
        <v>1</v>
      </c>
      <c r="AG517" s="58"/>
      <c r="AH517" s="53"/>
      <c r="AI517" s="54"/>
    </row>
    <row r="518" spans="1:35" x14ac:dyDescent="0.25">
      <c r="A518" s="68" t="s">
        <v>74</v>
      </c>
      <c r="B518" s="58">
        <v>2</v>
      </c>
      <c r="C518" s="58"/>
      <c r="D518" s="58">
        <v>1</v>
      </c>
      <c r="E518" s="58"/>
      <c r="F518" s="58">
        <v>1</v>
      </c>
      <c r="G518" s="58"/>
      <c r="H518" s="58">
        <v>1</v>
      </c>
      <c r="I518" s="58"/>
      <c r="J518" s="58"/>
      <c r="K518" s="58"/>
      <c r="L518" s="58"/>
      <c r="M518" s="58">
        <v>1</v>
      </c>
      <c r="N518" s="58"/>
      <c r="O518" s="58">
        <v>1</v>
      </c>
      <c r="P518" s="58"/>
      <c r="Q518" s="58">
        <v>1</v>
      </c>
      <c r="R518" s="58">
        <v>1</v>
      </c>
      <c r="S518" s="58"/>
      <c r="T518" s="58">
        <v>1</v>
      </c>
      <c r="U518" s="58"/>
      <c r="V518" s="58">
        <v>1</v>
      </c>
      <c r="W518" s="58">
        <v>1</v>
      </c>
      <c r="X518" s="58">
        <v>1</v>
      </c>
      <c r="Y518" s="58">
        <v>1</v>
      </c>
      <c r="Z518" s="58"/>
      <c r="AA518" s="58"/>
      <c r="AB518" s="58">
        <v>1</v>
      </c>
      <c r="AC518" s="58"/>
      <c r="AD518" s="58">
        <v>1</v>
      </c>
      <c r="AE518" s="58"/>
      <c r="AF518" s="58"/>
      <c r="AG518" s="58"/>
      <c r="AH518" s="53"/>
      <c r="AI518" s="54"/>
    </row>
    <row r="519" spans="1:35" x14ac:dyDescent="0.25">
      <c r="A519" s="68" t="s">
        <v>46</v>
      </c>
      <c r="B519" s="58">
        <v>3</v>
      </c>
      <c r="C519" s="58">
        <v>1</v>
      </c>
      <c r="D519" s="58"/>
      <c r="E519" s="58">
        <v>1</v>
      </c>
      <c r="F519" s="58"/>
      <c r="G519" s="58"/>
      <c r="H519" s="58"/>
      <c r="I519" s="58">
        <v>1</v>
      </c>
      <c r="J519" s="58"/>
      <c r="K519" s="58"/>
      <c r="L519" s="58"/>
      <c r="M519" s="58"/>
      <c r="N519" s="58">
        <v>1</v>
      </c>
      <c r="O519" s="58"/>
      <c r="P519" s="58">
        <v>1</v>
      </c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>
        <v>1</v>
      </c>
      <c r="AB519" s="58"/>
      <c r="AC519" s="58"/>
      <c r="AD519" s="58"/>
      <c r="AE519" s="58"/>
      <c r="AF519" s="58"/>
      <c r="AG519" s="58"/>
      <c r="AH519" s="53"/>
      <c r="AI519" s="54"/>
    </row>
    <row r="520" spans="1:35" x14ac:dyDescent="0.25">
      <c r="A520" s="68" t="s">
        <v>38</v>
      </c>
      <c r="B520" s="58">
        <v>4</v>
      </c>
      <c r="C520" s="58"/>
      <c r="D520" s="58"/>
      <c r="E520" s="58"/>
      <c r="F520" s="58"/>
      <c r="G520" s="58">
        <v>1</v>
      </c>
      <c r="H520" s="58"/>
      <c r="I520" s="58"/>
      <c r="J520" s="58">
        <v>1</v>
      </c>
      <c r="K520" s="58">
        <v>1</v>
      </c>
      <c r="L520" s="58">
        <v>1</v>
      </c>
      <c r="M520" s="58"/>
      <c r="N520" s="58"/>
      <c r="O520" s="58"/>
      <c r="P520" s="58"/>
      <c r="Q520" s="58"/>
      <c r="R520" s="58"/>
      <c r="S520" s="58">
        <v>1</v>
      </c>
      <c r="T520" s="58"/>
      <c r="U520" s="58">
        <v>1</v>
      </c>
      <c r="V520" s="58"/>
      <c r="W520" s="58"/>
      <c r="X520" s="58"/>
      <c r="Y520" s="58"/>
      <c r="Z520" s="58">
        <v>1</v>
      </c>
      <c r="AA520" s="58"/>
      <c r="AB520" s="58"/>
      <c r="AC520" s="58"/>
      <c r="AD520" s="58"/>
      <c r="AE520" s="58"/>
      <c r="AF520" s="58"/>
      <c r="AG520" s="58"/>
      <c r="AH520" s="53"/>
      <c r="AI520" s="54"/>
    </row>
    <row r="521" spans="1:35" s="73" customFormat="1" ht="23.25" customHeight="1" x14ac:dyDescent="0.25">
      <c r="A521" s="106" t="s">
        <v>251</v>
      </c>
      <c r="B521" s="107"/>
      <c r="C521" s="107"/>
      <c r="D521" s="107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8"/>
      <c r="AH521" s="71"/>
      <c r="AI521" s="72"/>
    </row>
    <row r="522" spans="1:35" x14ac:dyDescent="0.25">
      <c r="A522" s="68" t="s">
        <v>73</v>
      </c>
      <c r="B522" s="58">
        <v>1</v>
      </c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>
        <v>1</v>
      </c>
      <c r="AD522" s="58"/>
      <c r="AE522" s="58">
        <v>1</v>
      </c>
      <c r="AF522" s="58">
        <v>1</v>
      </c>
      <c r="AG522" s="58"/>
      <c r="AH522" s="53"/>
      <c r="AI522" s="54"/>
    </row>
    <row r="523" spans="1:35" x14ac:dyDescent="0.25">
      <c r="A523" s="68" t="s">
        <v>74</v>
      </c>
      <c r="B523" s="58">
        <v>2</v>
      </c>
      <c r="C523" s="58"/>
      <c r="D523" s="58">
        <v>1</v>
      </c>
      <c r="E523" s="58"/>
      <c r="F523" s="58"/>
      <c r="G523" s="58"/>
      <c r="H523" s="58">
        <v>1</v>
      </c>
      <c r="I523" s="58"/>
      <c r="J523" s="58"/>
      <c r="K523" s="58"/>
      <c r="L523" s="58"/>
      <c r="M523" s="58"/>
      <c r="N523" s="58"/>
      <c r="O523" s="58"/>
      <c r="P523" s="58"/>
      <c r="Q523" s="58">
        <v>1</v>
      </c>
      <c r="R523" s="58">
        <v>1</v>
      </c>
      <c r="S523" s="58">
        <v>1</v>
      </c>
      <c r="T523" s="58">
        <v>1</v>
      </c>
      <c r="U523" s="58">
        <v>1</v>
      </c>
      <c r="V523" s="58">
        <v>1</v>
      </c>
      <c r="W523" s="58">
        <v>1</v>
      </c>
      <c r="X523" s="58">
        <v>1</v>
      </c>
      <c r="Y523" s="58"/>
      <c r="Z523" s="58"/>
      <c r="AA523" s="58"/>
      <c r="AB523" s="58">
        <v>1</v>
      </c>
      <c r="AC523" s="58"/>
      <c r="AD523" s="58">
        <v>1</v>
      </c>
      <c r="AE523" s="58"/>
      <c r="AF523" s="58"/>
      <c r="AG523" s="58"/>
      <c r="AH523" s="53"/>
      <c r="AI523" s="54"/>
    </row>
    <row r="524" spans="1:35" x14ac:dyDescent="0.25">
      <c r="A524" s="68" t="s">
        <v>46</v>
      </c>
      <c r="B524" s="58">
        <v>3</v>
      </c>
      <c r="C524" s="58">
        <v>1</v>
      </c>
      <c r="D524" s="58"/>
      <c r="E524" s="58">
        <v>1</v>
      </c>
      <c r="F524" s="58">
        <v>1</v>
      </c>
      <c r="G524" s="58"/>
      <c r="H524" s="58"/>
      <c r="I524" s="58">
        <v>1</v>
      </c>
      <c r="J524" s="58">
        <v>1</v>
      </c>
      <c r="K524" s="58">
        <v>1</v>
      </c>
      <c r="L524" s="58">
        <v>1</v>
      </c>
      <c r="M524" s="58">
        <v>1</v>
      </c>
      <c r="N524" s="58">
        <v>1</v>
      </c>
      <c r="O524" s="58">
        <v>1</v>
      </c>
      <c r="P524" s="58">
        <v>1</v>
      </c>
      <c r="Q524" s="58"/>
      <c r="R524" s="58"/>
      <c r="S524" s="58"/>
      <c r="T524" s="58"/>
      <c r="U524" s="58"/>
      <c r="V524" s="58"/>
      <c r="W524" s="58"/>
      <c r="X524" s="58"/>
      <c r="Y524" s="58">
        <v>1</v>
      </c>
      <c r="Z524" s="58"/>
      <c r="AA524" s="58">
        <v>1</v>
      </c>
      <c r="AB524" s="58"/>
      <c r="AC524" s="58"/>
      <c r="AD524" s="58"/>
      <c r="AE524" s="58"/>
      <c r="AF524" s="58"/>
      <c r="AG524" s="58"/>
      <c r="AH524" s="53"/>
      <c r="AI524" s="54"/>
    </row>
    <row r="525" spans="1:35" x14ac:dyDescent="0.25">
      <c r="A525" s="68" t="s">
        <v>38</v>
      </c>
      <c r="B525" s="58">
        <v>4</v>
      </c>
      <c r="C525" s="58"/>
      <c r="D525" s="58"/>
      <c r="E525" s="58"/>
      <c r="F525" s="58"/>
      <c r="G525" s="58">
        <v>1</v>
      </c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>
        <v>1</v>
      </c>
      <c r="AA525" s="58"/>
      <c r="AB525" s="58"/>
      <c r="AC525" s="58"/>
      <c r="AD525" s="58"/>
      <c r="AE525" s="58"/>
      <c r="AF525" s="58"/>
      <c r="AG525" s="58"/>
      <c r="AH525" s="53"/>
      <c r="AI525" s="54"/>
    </row>
    <row r="526" spans="1:35" s="73" customFormat="1" x14ac:dyDescent="0.25">
      <c r="A526" s="102" t="s">
        <v>59</v>
      </c>
      <c r="B526" s="103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  <c r="AA526" s="90"/>
      <c r="AB526" s="90"/>
      <c r="AC526" s="90"/>
      <c r="AD526" s="90"/>
      <c r="AE526" s="90"/>
      <c r="AF526" s="90"/>
      <c r="AG526" s="75"/>
      <c r="AH526" s="71"/>
      <c r="AI526" s="72"/>
    </row>
    <row r="527" spans="1:35" x14ac:dyDescent="0.25">
      <c r="A527" s="68" t="s">
        <v>73</v>
      </c>
      <c r="B527" s="58">
        <v>1</v>
      </c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>
        <v>1</v>
      </c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8"/>
      <c r="AE527" s="58">
        <v>1</v>
      </c>
      <c r="AF527" s="58">
        <v>1</v>
      </c>
      <c r="AG527" s="58"/>
      <c r="AH527" s="53"/>
      <c r="AI527" s="54"/>
    </row>
    <row r="528" spans="1:35" x14ac:dyDescent="0.25">
      <c r="A528" s="68" t="s">
        <v>74</v>
      </c>
      <c r="B528" s="58">
        <v>2</v>
      </c>
      <c r="C528" s="58"/>
      <c r="D528" s="58">
        <v>1</v>
      </c>
      <c r="E528" s="58"/>
      <c r="F528" s="58"/>
      <c r="G528" s="58"/>
      <c r="H528" s="58"/>
      <c r="I528" s="58"/>
      <c r="J528" s="58">
        <v>1</v>
      </c>
      <c r="K528" s="58">
        <v>1</v>
      </c>
      <c r="L528" s="58"/>
      <c r="M528" s="58"/>
      <c r="N528" s="58"/>
      <c r="O528" s="58">
        <v>1</v>
      </c>
      <c r="P528" s="58">
        <v>1</v>
      </c>
      <c r="Q528" s="58"/>
      <c r="R528" s="58">
        <v>1</v>
      </c>
      <c r="S528" s="58">
        <v>1</v>
      </c>
      <c r="T528" s="58">
        <v>1</v>
      </c>
      <c r="U528" s="58"/>
      <c r="V528" s="58">
        <v>1</v>
      </c>
      <c r="W528" s="58">
        <v>1</v>
      </c>
      <c r="X528" s="58">
        <v>1</v>
      </c>
      <c r="Y528" s="58"/>
      <c r="Z528" s="58"/>
      <c r="AA528" s="58"/>
      <c r="AB528" s="58"/>
      <c r="AC528" s="58"/>
      <c r="AD528" s="58">
        <v>1</v>
      </c>
      <c r="AE528" s="58"/>
      <c r="AF528" s="58"/>
      <c r="AG528" s="58"/>
      <c r="AH528" s="53"/>
      <c r="AI528" s="54"/>
    </row>
    <row r="529" spans="1:35" x14ac:dyDescent="0.25">
      <c r="A529" s="68" t="s">
        <v>46</v>
      </c>
      <c r="B529" s="58">
        <v>3</v>
      </c>
      <c r="C529" s="58">
        <v>1</v>
      </c>
      <c r="D529" s="58"/>
      <c r="E529" s="58">
        <v>1</v>
      </c>
      <c r="F529" s="58">
        <v>1</v>
      </c>
      <c r="G529" s="58"/>
      <c r="H529" s="58">
        <v>1</v>
      </c>
      <c r="I529" s="58">
        <v>1</v>
      </c>
      <c r="J529" s="58"/>
      <c r="K529" s="58"/>
      <c r="L529" s="58">
        <v>1</v>
      </c>
      <c r="M529" s="58"/>
      <c r="N529" s="58">
        <v>1</v>
      </c>
      <c r="O529" s="58"/>
      <c r="P529" s="58"/>
      <c r="Q529" s="58">
        <v>1</v>
      </c>
      <c r="R529" s="58"/>
      <c r="S529" s="58"/>
      <c r="T529" s="58"/>
      <c r="U529" s="58"/>
      <c r="V529" s="58"/>
      <c r="W529" s="58"/>
      <c r="X529" s="58"/>
      <c r="Y529" s="58">
        <v>1</v>
      </c>
      <c r="Z529" s="58"/>
      <c r="AA529" s="58">
        <v>1</v>
      </c>
      <c r="AB529" s="58">
        <v>1</v>
      </c>
      <c r="AC529" s="58">
        <v>1</v>
      </c>
      <c r="AD529" s="58"/>
      <c r="AE529" s="58"/>
      <c r="AF529" s="58"/>
      <c r="AG529" s="58"/>
      <c r="AH529" s="53"/>
      <c r="AI529" s="54"/>
    </row>
    <row r="530" spans="1:35" x14ac:dyDescent="0.25">
      <c r="A530" s="68" t="s">
        <v>38</v>
      </c>
      <c r="B530" s="58">
        <v>4</v>
      </c>
      <c r="C530" s="58"/>
      <c r="D530" s="58"/>
      <c r="E530" s="58"/>
      <c r="F530" s="58"/>
      <c r="G530" s="58">
        <v>1</v>
      </c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>
        <v>1</v>
      </c>
      <c r="V530" s="58"/>
      <c r="W530" s="58"/>
      <c r="X530" s="58"/>
      <c r="Y530" s="58"/>
      <c r="Z530" s="58">
        <v>1</v>
      </c>
      <c r="AA530" s="58"/>
      <c r="AB530" s="58"/>
      <c r="AC530" s="58"/>
      <c r="AD530" s="58"/>
      <c r="AE530" s="58"/>
      <c r="AF530" s="58"/>
      <c r="AG530" s="58"/>
      <c r="AH530" s="53"/>
      <c r="AI530" s="54"/>
    </row>
    <row r="531" spans="1:35" s="73" customFormat="1" x14ac:dyDescent="0.25">
      <c r="A531" s="111" t="s">
        <v>60</v>
      </c>
      <c r="B531" s="104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  <c r="AA531" s="87"/>
      <c r="AB531" s="87"/>
      <c r="AC531" s="87"/>
      <c r="AD531" s="87"/>
      <c r="AE531" s="87"/>
      <c r="AF531" s="87"/>
      <c r="AG531" s="55"/>
      <c r="AH531" s="71"/>
      <c r="AI531" s="72"/>
    </row>
    <row r="532" spans="1:35" x14ac:dyDescent="0.25">
      <c r="A532" s="68" t="s">
        <v>73</v>
      </c>
      <c r="B532" s="58">
        <v>1</v>
      </c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>
        <v>1</v>
      </c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58"/>
      <c r="AF532" s="58"/>
      <c r="AG532" s="58"/>
      <c r="AH532" s="53"/>
      <c r="AI532" s="54"/>
    </row>
    <row r="533" spans="1:35" x14ac:dyDescent="0.25">
      <c r="A533" s="68" t="s">
        <v>74</v>
      </c>
      <c r="B533" s="58">
        <v>2</v>
      </c>
      <c r="C533" s="58"/>
      <c r="D533" s="58">
        <v>1</v>
      </c>
      <c r="E533" s="58"/>
      <c r="F533" s="58"/>
      <c r="G533" s="58"/>
      <c r="H533" s="58"/>
      <c r="I533" s="58"/>
      <c r="J533" s="58"/>
      <c r="K533" s="58"/>
      <c r="L533" s="58">
        <v>1</v>
      </c>
      <c r="M533" s="58"/>
      <c r="N533" s="58"/>
      <c r="O533" s="58">
        <v>1</v>
      </c>
      <c r="P533" s="58">
        <v>1</v>
      </c>
      <c r="Q533" s="58"/>
      <c r="R533" s="58">
        <v>1</v>
      </c>
      <c r="S533" s="58">
        <v>1</v>
      </c>
      <c r="T533" s="58"/>
      <c r="U533" s="58"/>
      <c r="V533" s="58"/>
      <c r="W533" s="58">
        <v>1</v>
      </c>
      <c r="X533" s="58">
        <v>1</v>
      </c>
      <c r="Y533" s="58"/>
      <c r="Z533" s="58"/>
      <c r="AA533" s="58"/>
      <c r="AB533" s="58"/>
      <c r="AC533" s="58"/>
      <c r="AD533" s="58"/>
      <c r="AE533" s="58"/>
      <c r="AF533" s="58"/>
      <c r="AG533" s="58"/>
      <c r="AH533" s="53"/>
      <c r="AI533" s="54"/>
    </row>
    <row r="534" spans="1:35" x14ac:dyDescent="0.25">
      <c r="A534" s="68" t="s">
        <v>46</v>
      </c>
      <c r="B534" s="58">
        <v>3</v>
      </c>
      <c r="C534" s="58">
        <v>1</v>
      </c>
      <c r="D534" s="58"/>
      <c r="E534" s="58">
        <v>1</v>
      </c>
      <c r="F534" s="58">
        <v>1</v>
      </c>
      <c r="G534" s="58"/>
      <c r="H534" s="58"/>
      <c r="I534" s="58">
        <v>1</v>
      </c>
      <c r="J534" s="58">
        <v>1</v>
      </c>
      <c r="K534" s="58">
        <v>1</v>
      </c>
      <c r="L534" s="58"/>
      <c r="M534" s="58"/>
      <c r="N534" s="58">
        <v>1</v>
      </c>
      <c r="O534" s="58"/>
      <c r="P534" s="58"/>
      <c r="Q534" s="58">
        <v>1</v>
      </c>
      <c r="R534" s="58"/>
      <c r="S534" s="58"/>
      <c r="T534" s="58"/>
      <c r="U534" s="58"/>
      <c r="V534" s="58"/>
      <c r="W534" s="58"/>
      <c r="X534" s="58"/>
      <c r="Y534" s="58">
        <v>1</v>
      </c>
      <c r="Z534" s="58"/>
      <c r="AA534" s="58">
        <v>1</v>
      </c>
      <c r="AB534" s="58"/>
      <c r="AC534" s="58">
        <v>1</v>
      </c>
      <c r="AD534" s="58">
        <v>1</v>
      </c>
      <c r="AE534" s="58"/>
      <c r="AF534" s="58"/>
      <c r="AG534" s="58"/>
      <c r="AH534" s="53"/>
      <c r="AI534" s="54"/>
    </row>
    <row r="535" spans="1:35" x14ac:dyDescent="0.25">
      <c r="A535" s="68" t="s">
        <v>38</v>
      </c>
      <c r="B535" s="58">
        <v>4</v>
      </c>
      <c r="C535" s="58"/>
      <c r="D535" s="58"/>
      <c r="E535" s="58"/>
      <c r="F535" s="58"/>
      <c r="G535" s="58">
        <v>1</v>
      </c>
      <c r="H535" s="58">
        <v>1</v>
      </c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>
        <v>1</v>
      </c>
      <c r="U535" s="58">
        <v>1</v>
      </c>
      <c r="V535" s="58">
        <v>1</v>
      </c>
      <c r="W535" s="58"/>
      <c r="X535" s="58"/>
      <c r="Y535" s="58"/>
      <c r="Z535" s="58">
        <v>1</v>
      </c>
      <c r="AA535" s="58"/>
      <c r="AB535" s="58">
        <v>1</v>
      </c>
      <c r="AC535" s="58"/>
      <c r="AD535" s="58"/>
      <c r="AE535" s="58">
        <v>1</v>
      </c>
      <c r="AF535" s="58">
        <v>1</v>
      </c>
      <c r="AG535" s="58"/>
      <c r="AH535" s="53"/>
      <c r="AI535" s="54"/>
    </row>
    <row r="536" spans="1:35" s="73" customFormat="1" x14ac:dyDescent="0.25">
      <c r="A536" s="111" t="s">
        <v>215</v>
      </c>
      <c r="B536" s="104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  <c r="AA536" s="87"/>
      <c r="AB536" s="87"/>
      <c r="AC536" s="87"/>
      <c r="AD536" s="87"/>
      <c r="AE536" s="87"/>
      <c r="AF536" s="87"/>
      <c r="AG536" s="55"/>
      <c r="AH536" s="71"/>
      <c r="AI536" s="72"/>
    </row>
    <row r="537" spans="1:35" x14ac:dyDescent="0.25">
      <c r="A537" s="68" t="s">
        <v>73</v>
      </c>
      <c r="B537" s="58">
        <v>1</v>
      </c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>
        <v>1</v>
      </c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>
        <v>1</v>
      </c>
      <c r="AD537" s="58"/>
      <c r="AE537" s="58">
        <v>1</v>
      </c>
      <c r="AF537" s="58">
        <v>1</v>
      </c>
      <c r="AG537" s="58"/>
      <c r="AH537" s="53"/>
      <c r="AI537" s="54"/>
    </row>
    <row r="538" spans="1:35" x14ac:dyDescent="0.25">
      <c r="A538" s="68" t="s">
        <v>74</v>
      </c>
      <c r="B538" s="58">
        <v>2</v>
      </c>
      <c r="C538" s="58"/>
      <c r="D538" s="58">
        <v>1</v>
      </c>
      <c r="E538" s="58"/>
      <c r="F538" s="58">
        <v>1</v>
      </c>
      <c r="G538" s="58"/>
      <c r="H538" s="58">
        <v>1</v>
      </c>
      <c r="I538" s="58"/>
      <c r="J538" s="58">
        <v>1</v>
      </c>
      <c r="K538" s="58">
        <v>1</v>
      </c>
      <c r="L538" s="58">
        <v>1</v>
      </c>
      <c r="M538" s="58"/>
      <c r="N538" s="58"/>
      <c r="O538" s="58"/>
      <c r="P538" s="58"/>
      <c r="Q538" s="58">
        <v>1</v>
      </c>
      <c r="R538" s="58">
        <v>1</v>
      </c>
      <c r="S538" s="58">
        <v>1</v>
      </c>
      <c r="T538" s="58">
        <v>1</v>
      </c>
      <c r="U538" s="58"/>
      <c r="V538" s="58">
        <v>1</v>
      </c>
      <c r="W538" s="58">
        <v>1</v>
      </c>
      <c r="X538" s="58">
        <v>1</v>
      </c>
      <c r="Y538" s="58"/>
      <c r="Z538" s="58"/>
      <c r="AA538" s="58"/>
      <c r="AB538" s="58">
        <v>1</v>
      </c>
      <c r="AC538" s="58"/>
      <c r="AD538" s="58">
        <v>1</v>
      </c>
      <c r="AE538" s="58"/>
      <c r="AF538" s="58"/>
      <c r="AG538" s="58"/>
      <c r="AH538" s="53"/>
      <c r="AI538" s="54"/>
    </row>
    <row r="539" spans="1:35" x14ac:dyDescent="0.25">
      <c r="A539" s="68" t="s">
        <v>46</v>
      </c>
      <c r="B539" s="58">
        <v>3</v>
      </c>
      <c r="C539" s="58">
        <v>1</v>
      </c>
      <c r="D539" s="58"/>
      <c r="E539" s="58">
        <v>1</v>
      </c>
      <c r="F539" s="58"/>
      <c r="G539" s="58"/>
      <c r="H539" s="58"/>
      <c r="I539" s="58">
        <v>1</v>
      </c>
      <c r="J539" s="58"/>
      <c r="K539" s="58"/>
      <c r="L539" s="58"/>
      <c r="M539" s="58"/>
      <c r="N539" s="58">
        <v>1</v>
      </c>
      <c r="O539" s="58">
        <v>1</v>
      </c>
      <c r="P539" s="58">
        <v>1</v>
      </c>
      <c r="Q539" s="58"/>
      <c r="R539" s="58"/>
      <c r="S539" s="58"/>
      <c r="T539" s="58"/>
      <c r="U539" s="58"/>
      <c r="V539" s="58"/>
      <c r="W539" s="58"/>
      <c r="X539" s="58"/>
      <c r="Y539" s="58">
        <v>1</v>
      </c>
      <c r="Z539" s="58"/>
      <c r="AA539" s="58">
        <v>1</v>
      </c>
      <c r="AB539" s="58"/>
      <c r="AC539" s="58"/>
      <c r="AD539" s="58"/>
      <c r="AE539" s="58"/>
      <c r="AF539" s="58"/>
      <c r="AG539" s="58"/>
      <c r="AH539" s="53"/>
      <c r="AI539" s="54"/>
    </row>
    <row r="540" spans="1:35" x14ac:dyDescent="0.25">
      <c r="A540" s="68" t="s">
        <v>38</v>
      </c>
      <c r="B540" s="58">
        <v>4</v>
      </c>
      <c r="C540" s="58"/>
      <c r="D540" s="58"/>
      <c r="E540" s="58"/>
      <c r="F540" s="58"/>
      <c r="G540" s="58">
        <v>1</v>
      </c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>
        <v>1</v>
      </c>
      <c r="V540" s="58"/>
      <c r="W540" s="58"/>
      <c r="X540" s="58"/>
      <c r="Y540" s="58"/>
      <c r="Z540" s="58">
        <v>1</v>
      </c>
      <c r="AA540" s="58"/>
      <c r="AB540" s="58"/>
      <c r="AC540" s="58"/>
      <c r="AD540" s="58"/>
      <c r="AE540" s="58"/>
      <c r="AF540" s="58"/>
      <c r="AG540" s="58"/>
      <c r="AH540" s="53"/>
      <c r="AI540" s="54"/>
    </row>
    <row r="541" spans="1:35" s="73" customFormat="1" x14ac:dyDescent="0.25">
      <c r="A541" s="78" t="s">
        <v>246</v>
      </c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  <c r="AA541" s="77"/>
      <c r="AB541" s="77"/>
      <c r="AC541" s="77"/>
      <c r="AD541" s="77"/>
      <c r="AE541" s="77"/>
      <c r="AF541" s="77"/>
      <c r="AG541" s="77"/>
      <c r="AH541" s="71"/>
      <c r="AI541" s="72"/>
    </row>
    <row r="542" spans="1:35" x14ac:dyDescent="0.25">
      <c r="A542" s="68" t="s">
        <v>73</v>
      </c>
      <c r="B542" s="58">
        <v>1</v>
      </c>
      <c r="C542" s="48"/>
      <c r="D542" s="48"/>
      <c r="E542" s="48"/>
      <c r="F542" s="48"/>
      <c r="G542" s="48"/>
      <c r="H542" s="48"/>
      <c r="I542" s="48"/>
      <c r="J542" s="48"/>
      <c r="K542" s="48"/>
      <c r="L542" s="48">
        <v>1</v>
      </c>
      <c r="M542" s="48">
        <v>1</v>
      </c>
      <c r="N542" s="48"/>
      <c r="O542" s="48">
        <v>1</v>
      </c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>
        <v>1</v>
      </c>
      <c r="AD542" s="48"/>
      <c r="AE542" s="48"/>
      <c r="AF542" s="48"/>
      <c r="AG542" s="48"/>
      <c r="AH542" s="53"/>
      <c r="AI542" s="54"/>
    </row>
    <row r="543" spans="1:35" x14ac:dyDescent="0.25">
      <c r="A543" s="68" t="s">
        <v>74</v>
      </c>
      <c r="B543" s="58">
        <v>2</v>
      </c>
      <c r="C543" s="48"/>
      <c r="D543" s="48">
        <v>1</v>
      </c>
      <c r="E543" s="48"/>
      <c r="F543" s="48">
        <v>1</v>
      </c>
      <c r="G543" s="48"/>
      <c r="H543" s="48">
        <v>1</v>
      </c>
      <c r="I543" s="48"/>
      <c r="J543" s="48">
        <v>1</v>
      </c>
      <c r="K543" s="48">
        <v>1</v>
      </c>
      <c r="L543" s="48"/>
      <c r="M543" s="48"/>
      <c r="N543" s="48"/>
      <c r="O543" s="48"/>
      <c r="P543" s="48"/>
      <c r="Q543" s="48">
        <v>1</v>
      </c>
      <c r="R543" s="48">
        <v>1</v>
      </c>
      <c r="S543" s="48">
        <v>1</v>
      </c>
      <c r="T543" s="48">
        <v>1</v>
      </c>
      <c r="U543" s="48">
        <v>1</v>
      </c>
      <c r="V543" s="48"/>
      <c r="W543" s="48">
        <v>1</v>
      </c>
      <c r="X543" s="48">
        <v>1</v>
      </c>
      <c r="Y543" s="48"/>
      <c r="Z543" s="48"/>
      <c r="AA543" s="48"/>
      <c r="AB543" s="48">
        <v>1</v>
      </c>
      <c r="AC543" s="48"/>
      <c r="AD543" s="48">
        <v>1</v>
      </c>
      <c r="AE543" s="48"/>
      <c r="AF543" s="48"/>
      <c r="AG543" s="48"/>
      <c r="AH543" s="53"/>
      <c r="AI543" s="54"/>
    </row>
    <row r="544" spans="1:35" x14ac:dyDescent="0.25">
      <c r="A544" s="68" t="s">
        <v>46</v>
      </c>
      <c r="B544" s="58">
        <v>3</v>
      </c>
      <c r="C544" s="48">
        <v>1</v>
      </c>
      <c r="D544" s="48"/>
      <c r="E544" s="48">
        <v>1</v>
      </c>
      <c r="F544" s="48"/>
      <c r="G544" s="48"/>
      <c r="H544" s="48"/>
      <c r="I544" s="48">
        <v>1</v>
      </c>
      <c r="J544" s="48"/>
      <c r="K544" s="48"/>
      <c r="L544" s="48"/>
      <c r="M544" s="48"/>
      <c r="N544" s="48">
        <v>1</v>
      </c>
      <c r="O544" s="48"/>
      <c r="P544" s="48">
        <v>1</v>
      </c>
      <c r="Q544" s="48"/>
      <c r="R544" s="48"/>
      <c r="S544" s="48"/>
      <c r="T544" s="48"/>
      <c r="U544" s="48"/>
      <c r="V544" s="48"/>
      <c r="W544" s="48"/>
      <c r="X544" s="48"/>
      <c r="Y544" s="48">
        <v>1</v>
      </c>
      <c r="Z544" s="48"/>
      <c r="AA544" s="48">
        <v>1</v>
      </c>
      <c r="AB544" s="48"/>
      <c r="AC544" s="48"/>
      <c r="AD544" s="48"/>
      <c r="AE544" s="48">
        <v>1</v>
      </c>
      <c r="AF544" s="48">
        <v>1</v>
      </c>
      <c r="AG544" s="48"/>
      <c r="AH544" s="53"/>
      <c r="AI544" s="54"/>
    </row>
    <row r="545" spans="1:35" x14ac:dyDescent="0.25">
      <c r="A545" s="68" t="s">
        <v>38</v>
      </c>
      <c r="B545" s="58">
        <v>4</v>
      </c>
      <c r="C545" s="48"/>
      <c r="D545" s="48"/>
      <c r="E545" s="48"/>
      <c r="F545" s="48"/>
      <c r="G545" s="48">
        <v>1</v>
      </c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>
        <v>1</v>
      </c>
      <c r="W545" s="48"/>
      <c r="X545" s="48"/>
      <c r="Y545" s="48"/>
      <c r="Z545" s="48">
        <v>1</v>
      </c>
      <c r="AA545" s="48"/>
      <c r="AB545" s="48"/>
      <c r="AC545" s="48"/>
      <c r="AD545" s="48"/>
      <c r="AE545" s="48"/>
      <c r="AF545" s="48"/>
      <c r="AG545" s="48"/>
      <c r="AH545" s="53"/>
      <c r="AI545" s="54"/>
    </row>
    <row r="546" spans="1:35" x14ac:dyDescent="0.25">
      <c r="A546" s="119" t="s">
        <v>71</v>
      </c>
      <c r="B546" s="120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91"/>
      <c r="AE546" s="91"/>
      <c r="AF546" s="91"/>
      <c r="AG546" s="57"/>
      <c r="AH546" s="53"/>
      <c r="AI546" s="54"/>
    </row>
    <row r="547" spans="1:35" s="73" customFormat="1" x14ac:dyDescent="0.25">
      <c r="A547" s="111" t="s">
        <v>52</v>
      </c>
      <c r="B547" s="104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  <c r="AA547" s="87"/>
      <c r="AB547" s="87"/>
      <c r="AC547" s="87"/>
      <c r="AD547" s="87"/>
      <c r="AE547" s="87"/>
      <c r="AF547" s="87"/>
      <c r="AG547" s="55"/>
      <c r="AH547" s="71"/>
      <c r="AI547" s="72"/>
    </row>
    <row r="548" spans="1:35" x14ac:dyDescent="0.25">
      <c r="A548" s="68" t="s">
        <v>73</v>
      </c>
      <c r="B548" s="58">
        <v>1</v>
      </c>
      <c r="C548" s="58"/>
      <c r="D548" s="58"/>
      <c r="E548" s="58"/>
      <c r="F548" s="58"/>
      <c r="G548" s="58"/>
      <c r="H548" s="58">
        <v>1</v>
      </c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>
        <v>1</v>
      </c>
      <c r="AD548" s="58"/>
      <c r="AE548" s="58"/>
      <c r="AF548" s="58"/>
      <c r="AG548" s="58"/>
      <c r="AH548" s="53"/>
      <c r="AI548" s="54"/>
    </row>
    <row r="549" spans="1:35" x14ac:dyDescent="0.25">
      <c r="A549" s="68" t="s">
        <v>74</v>
      </c>
      <c r="B549" s="58">
        <v>2</v>
      </c>
      <c r="C549" s="58"/>
      <c r="D549" s="58"/>
      <c r="E549" s="58"/>
      <c r="F549" s="58"/>
      <c r="G549" s="58"/>
      <c r="H549" s="58"/>
      <c r="I549" s="58"/>
      <c r="J549" s="58"/>
      <c r="K549" s="58"/>
      <c r="L549" s="58">
        <v>1</v>
      </c>
      <c r="M549" s="58">
        <v>1</v>
      </c>
      <c r="N549" s="58"/>
      <c r="O549" s="58">
        <v>1</v>
      </c>
      <c r="P549" s="58">
        <v>1</v>
      </c>
      <c r="Q549" s="58">
        <v>1</v>
      </c>
      <c r="R549" s="58">
        <v>1</v>
      </c>
      <c r="S549" s="58">
        <v>1</v>
      </c>
      <c r="T549" s="58"/>
      <c r="U549" s="58"/>
      <c r="V549" s="58"/>
      <c r="W549" s="58"/>
      <c r="X549" s="58">
        <v>1</v>
      </c>
      <c r="Y549" s="58"/>
      <c r="Z549" s="58"/>
      <c r="AA549" s="58"/>
      <c r="AB549" s="58"/>
      <c r="AC549" s="58"/>
      <c r="AD549" s="58"/>
      <c r="AE549" s="58"/>
      <c r="AF549" s="58"/>
      <c r="AG549" s="58"/>
      <c r="AH549" s="53"/>
      <c r="AI549" s="54"/>
    </row>
    <row r="550" spans="1:35" x14ac:dyDescent="0.25">
      <c r="A550" s="68" t="s">
        <v>46</v>
      </c>
      <c r="B550" s="58">
        <v>3</v>
      </c>
      <c r="C550" s="58">
        <v>1</v>
      </c>
      <c r="D550" s="58">
        <v>1</v>
      </c>
      <c r="E550" s="58">
        <v>1</v>
      </c>
      <c r="F550" s="58">
        <v>1</v>
      </c>
      <c r="G550" s="58"/>
      <c r="H550" s="58"/>
      <c r="I550" s="58">
        <v>1</v>
      </c>
      <c r="J550" s="58">
        <v>1</v>
      </c>
      <c r="K550" s="58">
        <v>1</v>
      </c>
      <c r="L550" s="58"/>
      <c r="M550" s="58"/>
      <c r="N550" s="58">
        <v>1</v>
      </c>
      <c r="O550" s="58"/>
      <c r="P550" s="58"/>
      <c r="Q550" s="58"/>
      <c r="R550" s="58"/>
      <c r="S550" s="58"/>
      <c r="T550" s="58">
        <v>1</v>
      </c>
      <c r="U550" s="58"/>
      <c r="V550" s="58">
        <v>1</v>
      </c>
      <c r="W550" s="58">
        <v>1</v>
      </c>
      <c r="X550" s="58"/>
      <c r="Y550" s="58">
        <v>1</v>
      </c>
      <c r="Z550" s="58"/>
      <c r="AA550" s="58">
        <v>1</v>
      </c>
      <c r="AB550" s="58"/>
      <c r="AC550" s="58"/>
      <c r="AD550" s="58">
        <v>1</v>
      </c>
      <c r="AE550" s="58">
        <v>1</v>
      </c>
      <c r="AF550" s="58">
        <v>1</v>
      </c>
      <c r="AG550" s="58"/>
      <c r="AH550" s="53"/>
      <c r="AI550" s="54"/>
    </row>
    <row r="551" spans="1:35" x14ac:dyDescent="0.25">
      <c r="A551" s="68" t="s">
        <v>38</v>
      </c>
      <c r="B551" s="58">
        <v>4</v>
      </c>
      <c r="C551" s="58"/>
      <c r="D551" s="58"/>
      <c r="E551" s="58"/>
      <c r="F551" s="58"/>
      <c r="G551" s="58">
        <v>1</v>
      </c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>
        <v>1</v>
      </c>
      <c r="V551" s="58"/>
      <c r="W551" s="58"/>
      <c r="X551" s="58"/>
      <c r="Y551" s="58"/>
      <c r="Z551" s="58">
        <v>1</v>
      </c>
      <c r="AA551" s="58"/>
      <c r="AB551" s="58">
        <v>1</v>
      </c>
      <c r="AC551" s="58"/>
      <c r="AD551" s="58"/>
      <c r="AE551" s="58"/>
      <c r="AF551" s="58"/>
      <c r="AG551" s="58"/>
      <c r="AH551" s="53"/>
      <c r="AI551" s="54"/>
    </row>
    <row r="552" spans="1:35" s="73" customFormat="1" x14ac:dyDescent="0.25">
      <c r="A552" s="111" t="s">
        <v>51</v>
      </c>
      <c r="B552" s="104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  <c r="AA552" s="87"/>
      <c r="AB552" s="87"/>
      <c r="AC552" s="87"/>
      <c r="AD552" s="87"/>
      <c r="AE552" s="87"/>
      <c r="AF552" s="87"/>
      <c r="AG552" s="55"/>
      <c r="AH552" s="71"/>
      <c r="AI552" s="72"/>
    </row>
    <row r="553" spans="1:35" x14ac:dyDescent="0.25">
      <c r="A553" s="68" t="s">
        <v>73</v>
      </c>
      <c r="B553" s="58">
        <v>1</v>
      </c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>
        <v>1</v>
      </c>
      <c r="AD553" s="58"/>
      <c r="AE553" s="58"/>
      <c r="AF553" s="58"/>
      <c r="AG553" s="58"/>
      <c r="AH553" s="53"/>
      <c r="AI553" s="54"/>
    </row>
    <row r="554" spans="1:35" x14ac:dyDescent="0.25">
      <c r="A554" s="68" t="s">
        <v>74</v>
      </c>
      <c r="B554" s="58">
        <v>2</v>
      </c>
      <c r="C554" s="58"/>
      <c r="D554" s="58"/>
      <c r="E554" s="58"/>
      <c r="F554" s="58"/>
      <c r="G554" s="58"/>
      <c r="H554" s="58"/>
      <c r="I554" s="58"/>
      <c r="J554" s="58"/>
      <c r="K554" s="58"/>
      <c r="L554" s="58">
        <v>1</v>
      </c>
      <c r="M554" s="58">
        <v>1</v>
      </c>
      <c r="N554" s="58"/>
      <c r="O554" s="58"/>
      <c r="P554" s="58">
        <v>1</v>
      </c>
      <c r="Q554" s="58"/>
      <c r="R554" s="58"/>
      <c r="S554" s="58">
        <v>1</v>
      </c>
      <c r="T554" s="58"/>
      <c r="U554" s="58">
        <v>1</v>
      </c>
      <c r="V554" s="58"/>
      <c r="W554" s="58"/>
      <c r="X554" s="58">
        <v>1</v>
      </c>
      <c r="Y554" s="58"/>
      <c r="Z554" s="58"/>
      <c r="AA554" s="58">
        <v>1</v>
      </c>
      <c r="AB554" s="58"/>
      <c r="AC554" s="58"/>
      <c r="AD554" s="58"/>
      <c r="AE554" s="58"/>
      <c r="AF554" s="58"/>
      <c r="AG554" s="58"/>
      <c r="AH554" s="53"/>
      <c r="AI554" s="54"/>
    </row>
    <row r="555" spans="1:35" x14ac:dyDescent="0.25">
      <c r="A555" s="68" t="s">
        <v>46</v>
      </c>
      <c r="B555" s="58">
        <v>3</v>
      </c>
      <c r="C555" s="58">
        <v>1</v>
      </c>
      <c r="D555" s="58">
        <v>1</v>
      </c>
      <c r="E555" s="58">
        <v>1</v>
      </c>
      <c r="F555" s="58">
        <v>1</v>
      </c>
      <c r="G555" s="58"/>
      <c r="H555" s="58">
        <v>1</v>
      </c>
      <c r="I555" s="58">
        <v>1</v>
      </c>
      <c r="J555" s="58">
        <v>1</v>
      </c>
      <c r="K555" s="58">
        <v>1</v>
      </c>
      <c r="L555" s="58"/>
      <c r="M555" s="58"/>
      <c r="N555" s="58">
        <v>1</v>
      </c>
      <c r="O555" s="58">
        <v>1</v>
      </c>
      <c r="P555" s="58"/>
      <c r="Q555" s="58">
        <v>1</v>
      </c>
      <c r="R555" s="58">
        <v>1</v>
      </c>
      <c r="S555" s="58"/>
      <c r="T555" s="58">
        <v>1</v>
      </c>
      <c r="U555" s="58"/>
      <c r="V555" s="58">
        <v>1</v>
      </c>
      <c r="W555" s="58">
        <v>1</v>
      </c>
      <c r="X555" s="58"/>
      <c r="Y555" s="58">
        <v>1</v>
      </c>
      <c r="Z555" s="58">
        <v>1</v>
      </c>
      <c r="AA555" s="58"/>
      <c r="AB555" s="58"/>
      <c r="AC555" s="58"/>
      <c r="AD555" s="58">
        <v>1</v>
      </c>
      <c r="AE555" s="58">
        <v>1</v>
      </c>
      <c r="AF555" s="58">
        <v>1</v>
      </c>
      <c r="AG555" s="58"/>
      <c r="AH555" s="53"/>
      <c r="AI555" s="54"/>
    </row>
    <row r="556" spans="1:35" x14ac:dyDescent="0.25">
      <c r="A556" s="68" t="s">
        <v>38</v>
      </c>
      <c r="B556" s="58">
        <v>4</v>
      </c>
      <c r="C556" s="58"/>
      <c r="D556" s="58"/>
      <c r="E556" s="58"/>
      <c r="F556" s="58"/>
      <c r="G556" s="58">
        <v>1</v>
      </c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>
        <v>1</v>
      </c>
      <c r="AC556" s="58"/>
      <c r="AD556" s="58"/>
      <c r="AE556" s="58"/>
      <c r="AF556" s="58"/>
      <c r="AG556" s="58"/>
      <c r="AH556" s="53"/>
      <c r="AI556" s="54"/>
    </row>
    <row r="557" spans="1:35" s="73" customFormat="1" x14ac:dyDescent="0.25">
      <c r="A557" s="102" t="s">
        <v>219</v>
      </c>
      <c r="B557" s="103"/>
      <c r="C557" s="85"/>
      <c r="D557" s="85"/>
      <c r="E557" s="85"/>
      <c r="F557" s="85"/>
      <c r="G557" s="85"/>
      <c r="H557" s="85"/>
      <c r="I557" s="85"/>
      <c r="J557" s="85"/>
      <c r="K557" s="85"/>
      <c r="L557" s="85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  <c r="AA557" s="90"/>
      <c r="AB557" s="90"/>
      <c r="AC557" s="90"/>
      <c r="AD557" s="90"/>
      <c r="AE557" s="90"/>
      <c r="AF557" s="90"/>
      <c r="AG557" s="85"/>
      <c r="AH557" s="71"/>
      <c r="AI557" s="72"/>
    </row>
    <row r="558" spans="1:35" x14ac:dyDescent="0.25">
      <c r="A558" s="68" t="s">
        <v>73</v>
      </c>
      <c r="B558" s="58">
        <v>1</v>
      </c>
      <c r="C558" s="58"/>
      <c r="D558" s="58"/>
      <c r="E558" s="58"/>
      <c r="F558" s="58">
        <v>1</v>
      </c>
      <c r="G558" s="58"/>
      <c r="H558" s="58"/>
      <c r="I558" s="58"/>
      <c r="J558" s="58">
        <v>1</v>
      </c>
      <c r="K558" s="58">
        <v>1</v>
      </c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>
        <v>1</v>
      </c>
      <c r="W558" s="58"/>
      <c r="X558" s="58">
        <v>1</v>
      </c>
      <c r="Y558" s="58"/>
      <c r="Z558" s="58"/>
      <c r="AA558" s="58"/>
      <c r="AB558" s="58">
        <v>1</v>
      </c>
      <c r="AC558" s="58">
        <v>1</v>
      </c>
      <c r="AD558" s="58"/>
      <c r="AE558" s="58"/>
      <c r="AF558" s="58"/>
      <c r="AG558" s="58"/>
      <c r="AH558" s="53"/>
      <c r="AI558" s="54"/>
    </row>
    <row r="559" spans="1:35" x14ac:dyDescent="0.25">
      <c r="A559" s="68" t="s">
        <v>74</v>
      </c>
      <c r="B559" s="58">
        <v>2</v>
      </c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>
        <v>1</v>
      </c>
      <c r="N559" s="58"/>
      <c r="O559" s="58"/>
      <c r="P559" s="58">
        <v>1</v>
      </c>
      <c r="Q559" s="58"/>
      <c r="R559" s="58">
        <v>1</v>
      </c>
      <c r="S559" s="58"/>
      <c r="T559" s="58"/>
      <c r="U559" s="58">
        <v>1</v>
      </c>
      <c r="V559" s="58"/>
      <c r="W559" s="58"/>
      <c r="X559" s="58"/>
      <c r="Y559" s="58"/>
      <c r="Z559" s="58"/>
      <c r="AA559" s="58"/>
      <c r="AB559" s="58"/>
      <c r="AC559" s="58"/>
      <c r="AD559" s="58"/>
      <c r="AE559" s="58"/>
      <c r="AF559" s="58"/>
      <c r="AG559" s="58"/>
      <c r="AH559" s="53"/>
      <c r="AI559" s="54"/>
    </row>
    <row r="560" spans="1:35" x14ac:dyDescent="0.25">
      <c r="A560" s="68" t="s">
        <v>46</v>
      </c>
      <c r="B560" s="58">
        <v>3</v>
      </c>
      <c r="C560" s="58">
        <v>1</v>
      </c>
      <c r="D560" s="58">
        <v>1</v>
      </c>
      <c r="E560" s="58">
        <v>1</v>
      </c>
      <c r="F560" s="58"/>
      <c r="G560" s="58"/>
      <c r="H560" s="58">
        <v>1</v>
      </c>
      <c r="I560" s="58">
        <v>1</v>
      </c>
      <c r="J560" s="58"/>
      <c r="K560" s="58"/>
      <c r="L560" s="58">
        <v>1</v>
      </c>
      <c r="M560" s="58"/>
      <c r="N560" s="58">
        <v>1</v>
      </c>
      <c r="O560" s="58">
        <v>1</v>
      </c>
      <c r="P560" s="58"/>
      <c r="Q560" s="58">
        <v>1</v>
      </c>
      <c r="R560" s="58"/>
      <c r="S560" s="58">
        <v>1</v>
      </c>
      <c r="T560" s="58">
        <v>1</v>
      </c>
      <c r="U560" s="58"/>
      <c r="V560" s="58"/>
      <c r="W560" s="58">
        <v>1</v>
      </c>
      <c r="X560" s="58"/>
      <c r="Y560" s="58">
        <v>1</v>
      </c>
      <c r="Z560" s="58">
        <v>1</v>
      </c>
      <c r="AA560" s="58">
        <v>1</v>
      </c>
      <c r="AB560" s="58"/>
      <c r="AC560" s="58"/>
      <c r="AD560" s="58">
        <v>1</v>
      </c>
      <c r="AE560" s="58">
        <v>1</v>
      </c>
      <c r="AF560" s="58">
        <v>1</v>
      </c>
      <c r="AG560" s="58"/>
      <c r="AH560" s="53"/>
      <c r="AI560" s="54"/>
    </row>
    <row r="561" spans="1:35" x14ac:dyDescent="0.25">
      <c r="A561" s="68" t="s">
        <v>38</v>
      </c>
      <c r="B561" s="58">
        <v>4</v>
      </c>
      <c r="C561" s="58"/>
      <c r="D561" s="58"/>
      <c r="E561" s="58"/>
      <c r="F561" s="58"/>
      <c r="G561" s="58">
        <v>1</v>
      </c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  <c r="AD561" s="58"/>
      <c r="AE561" s="58"/>
      <c r="AF561" s="58"/>
      <c r="AG561" s="58"/>
      <c r="AH561" s="53"/>
      <c r="AI561" s="54"/>
    </row>
    <row r="562" spans="1:35" s="73" customFormat="1" x14ac:dyDescent="0.25">
      <c r="A562" s="104" t="s">
        <v>55</v>
      </c>
      <c r="B562" s="105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92"/>
      <c r="N562" s="92"/>
      <c r="O562" s="92"/>
      <c r="P562" s="92"/>
      <c r="Q562" s="92"/>
      <c r="R562" s="92"/>
      <c r="S562" s="92"/>
      <c r="T562" s="92"/>
      <c r="U562" s="92"/>
      <c r="V562" s="92"/>
      <c r="W562" s="92"/>
      <c r="X562" s="92"/>
      <c r="Y562" s="92"/>
      <c r="Z562" s="92"/>
      <c r="AA562" s="92"/>
      <c r="AB562" s="92"/>
      <c r="AC562" s="92"/>
      <c r="AD562" s="92"/>
      <c r="AE562" s="92"/>
      <c r="AF562" s="92"/>
      <c r="AG562" s="56"/>
      <c r="AH562" s="71"/>
      <c r="AI562" s="72"/>
    </row>
    <row r="563" spans="1:35" x14ac:dyDescent="0.25">
      <c r="A563" s="68" t="s">
        <v>73</v>
      </c>
      <c r="B563" s="58">
        <v>1</v>
      </c>
      <c r="C563" s="58"/>
      <c r="D563" s="58"/>
      <c r="E563" s="58"/>
      <c r="F563" s="58">
        <v>1</v>
      </c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>
        <v>1</v>
      </c>
      <c r="W563" s="58"/>
      <c r="X563" s="58">
        <v>1</v>
      </c>
      <c r="Y563" s="58"/>
      <c r="Z563" s="58"/>
      <c r="AA563" s="58"/>
      <c r="AB563" s="58"/>
      <c r="AC563" s="58">
        <v>1</v>
      </c>
      <c r="AD563" s="58"/>
      <c r="AE563" s="58"/>
      <c r="AF563" s="58"/>
      <c r="AG563" s="58"/>
      <c r="AH563" s="53"/>
      <c r="AI563" s="54"/>
    </row>
    <row r="564" spans="1:35" x14ac:dyDescent="0.25">
      <c r="A564" s="68" t="s">
        <v>74</v>
      </c>
      <c r="B564" s="58">
        <v>2</v>
      </c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>
        <v>1</v>
      </c>
      <c r="Q564" s="58">
        <v>1</v>
      </c>
      <c r="R564" s="58"/>
      <c r="S564" s="58"/>
      <c r="T564" s="58"/>
      <c r="U564" s="58">
        <v>1</v>
      </c>
      <c r="V564" s="58"/>
      <c r="W564" s="58"/>
      <c r="X564" s="58"/>
      <c r="Y564" s="58"/>
      <c r="Z564" s="58"/>
      <c r="AA564" s="58">
        <v>1</v>
      </c>
      <c r="AB564" s="58"/>
      <c r="AC564" s="58"/>
      <c r="AD564" s="58"/>
      <c r="AE564" s="58"/>
      <c r="AF564" s="58"/>
      <c r="AG564" s="58"/>
      <c r="AH564" s="53"/>
      <c r="AI564" s="54"/>
    </row>
    <row r="565" spans="1:35" x14ac:dyDescent="0.25">
      <c r="A565" s="68" t="s">
        <v>46</v>
      </c>
      <c r="B565" s="58">
        <v>3</v>
      </c>
      <c r="C565" s="58">
        <v>1</v>
      </c>
      <c r="D565" s="58">
        <v>1</v>
      </c>
      <c r="E565" s="58">
        <v>1</v>
      </c>
      <c r="F565" s="58"/>
      <c r="G565" s="58"/>
      <c r="H565" s="58">
        <v>1</v>
      </c>
      <c r="I565" s="58">
        <v>1</v>
      </c>
      <c r="J565" s="58"/>
      <c r="K565" s="58"/>
      <c r="L565" s="58"/>
      <c r="M565" s="58">
        <v>1</v>
      </c>
      <c r="N565" s="58">
        <v>1</v>
      </c>
      <c r="O565" s="58">
        <v>1</v>
      </c>
      <c r="P565" s="58"/>
      <c r="Q565" s="58"/>
      <c r="R565" s="58">
        <v>1</v>
      </c>
      <c r="S565" s="58">
        <v>1</v>
      </c>
      <c r="T565" s="58">
        <v>1</v>
      </c>
      <c r="U565" s="58"/>
      <c r="V565" s="58"/>
      <c r="W565" s="58">
        <v>1</v>
      </c>
      <c r="X565" s="58"/>
      <c r="Y565" s="58">
        <v>1</v>
      </c>
      <c r="Z565" s="58">
        <v>1</v>
      </c>
      <c r="AA565" s="58"/>
      <c r="AB565" s="58">
        <v>1</v>
      </c>
      <c r="AC565" s="58"/>
      <c r="AD565" s="58">
        <v>1</v>
      </c>
      <c r="AE565" s="58">
        <v>1</v>
      </c>
      <c r="AF565" s="58">
        <v>1</v>
      </c>
      <c r="AG565" s="58"/>
      <c r="AH565" s="53"/>
      <c r="AI565" s="54"/>
    </row>
    <row r="566" spans="1:35" x14ac:dyDescent="0.25">
      <c r="A566" s="68" t="s">
        <v>38</v>
      </c>
      <c r="B566" s="58">
        <v>4</v>
      </c>
      <c r="C566" s="58"/>
      <c r="D566" s="58"/>
      <c r="E566" s="58"/>
      <c r="F566" s="58"/>
      <c r="G566" s="58">
        <v>1</v>
      </c>
      <c r="H566" s="58"/>
      <c r="I566" s="58"/>
      <c r="J566" s="58">
        <v>1</v>
      </c>
      <c r="K566" s="58">
        <v>1</v>
      </c>
      <c r="L566" s="58">
        <v>1</v>
      </c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  <c r="AD566" s="58"/>
      <c r="AE566" s="58"/>
      <c r="AF566" s="58"/>
      <c r="AG566" s="58"/>
      <c r="AH566" s="53"/>
      <c r="AI566" s="54"/>
    </row>
    <row r="567" spans="1:35" s="73" customFormat="1" ht="27.75" customHeight="1" x14ac:dyDescent="0.25">
      <c r="A567" s="124" t="s">
        <v>263</v>
      </c>
      <c r="B567" s="125"/>
      <c r="C567" s="125"/>
      <c r="D567" s="125"/>
      <c r="E567" s="125"/>
      <c r="F567" s="125"/>
      <c r="G567" s="125"/>
      <c r="H567" s="125"/>
      <c r="I567" s="125"/>
      <c r="J567" s="125"/>
      <c r="K567" s="125"/>
      <c r="L567" s="125"/>
      <c r="M567" s="125"/>
      <c r="N567" s="125"/>
      <c r="O567" s="125"/>
      <c r="P567" s="125"/>
      <c r="Q567" s="125"/>
      <c r="R567" s="125"/>
      <c r="S567" s="125"/>
      <c r="T567" s="125"/>
      <c r="U567" s="125"/>
      <c r="V567" s="125"/>
      <c r="W567" s="125"/>
      <c r="X567" s="125"/>
      <c r="Y567" s="125"/>
      <c r="Z567" s="125"/>
      <c r="AA567" s="125"/>
      <c r="AB567" s="125"/>
      <c r="AC567" s="125"/>
      <c r="AD567" s="125"/>
      <c r="AE567" s="125"/>
      <c r="AF567" s="125"/>
      <c r="AG567" s="125"/>
      <c r="AH567" s="125"/>
      <c r="AI567" s="126"/>
    </row>
    <row r="568" spans="1:35" x14ac:dyDescent="0.25">
      <c r="A568" s="68" t="s">
        <v>73</v>
      </c>
      <c r="B568" s="58">
        <v>1</v>
      </c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>
        <v>1</v>
      </c>
      <c r="Y568" s="58"/>
      <c r="Z568" s="58"/>
      <c r="AA568" s="58"/>
      <c r="AB568" s="58"/>
      <c r="AC568" s="58">
        <v>1</v>
      </c>
      <c r="AD568" s="58"/>
      <c r="AE568" s="58"/>
      <c r="AF568" s="58"/>
      <c r="AG568" s="58"/>
      <c r="AH568" s="53"/>
      <c r="AI568" s="54"/>
    </row>
    <row r="569" spans="1:35" x14ac:dyDescent="0.25">
      <c r="A569" s="68" t="s">
        <v>74</v>
      </c>
      <c r="B569" s="58">
        <v>2</v>
      </c>
      <c r="C569" s="58"/>
      <c r="D569" s="58"/>
      <c r="E569" s="58"/>
      <c r="F569" s="58"/>
      <c r="G569" s="58"/>
      <c r="H569" s="58"/>
      <c r="I569" s="58"/>
      <c r="J569" s="58"/>
      <c r="K569" s="58"/>
      <c r="L569" s="58">
        <v>1</v>
      </c>
      <c r="M569" s="58">
        <v>1</v>
      </c>
      <c r="N569" s="58"/>
      <c r="O569" s="58">
        <v>1</v>
      </c>
      <c r="P569" s="58"/>
      <c r="Q569" s="58"/>
      <c r="R569" s="58">
        <v>1</v>
      </c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  <c r="AD569" s="58"/>
      <c r="AE569" s="58">
        <v>1</v>
      </c>
      <c r="AF569" s="58">
        <v>1</v>
      </c>
      <c r="AG569" s="58"/>
      <c r="AH569" s="53"/>
      <c r="AI569" s="54"/>
    </row>
    <row r="570" spans="1:35" x14ac:dyDescent="0.25">
      <c r="A570" s="68" t="s">
        <v>46</v>
      </c>
      <c r="B570" s="58">
        <v>3</v>
      </c>
      <c r="C570" s="58">
        <v>1</v>
      </c>
      <c r="D570" s="58">
        <v>1</v>
      </c>
      <c r="E570" s="58">
        <v>1</v>
      </c>
      <c r="F570" s="58">
        <v>1</v>
      </c>
      <c r="G570" s="58"/>
      <c r="H570" s="58"/>
      <c r="I570" s="58">
        <v>1</v>
      </c>
      <c r="J570" s="58"/>
      <c r="K570" s="58"/>
      <c r="L570" s="58"/>
      <c r="M570" s="58"/>
      <c r="N570" s="58">
        <v>1</v>
      </c>
      <c r="O570" s="58"/>
      <c r="P570" s="58">
        <v>1</v>
      </c>
      <c r="Q570" s="58">
        <v>1</v>
      </c>
      <c r="R570" s="58"/>
      <c r="S570" s="58"/>
      <c r="T570" s="58">
        <v>1</v>
      </c>
      <c r="U570" s="58"/>
      <c r="V570" s="58"/>
      <c r="W570" s="58">
        <v>1</v>
      </c>
      <c r="X570" s="58"/>
      <c r="Y570" s="58">
        <v>1</v>
      </c>
      <c r="Z570" s="58"/>
      <c r="AA570" s="58">
        <v>1</v>
      </c>
      <c r="AB570" s="58"/>
      <c r="AC570" s="58"/>
      <c r="AD570" s="58">
        <v>1</v>
      </c>
      <c r="AE570" s="58"/>
      <c r="AF570" s="58"/>
      <c r="AG570" s="58"/>
      <c r="AH570" s="53"/>
      <c r="AI570" s="54"/>
    </row>
    <row r="571" spans="1:35" x14ac:dyDescent="0.25">
      <c r="A571" s="68" t="s">
        <v>38</v>
      </c>
      <c r="B571" s="58">
        <v>4</v>
      </c>
      <c r="C571" s="58"/>
      <c r="D571" s="58"/>
      <c r="E571" s="58"/>
      <c r="F571" s="58"/>
      <c r="G571" s="58">
        <v>1</v>
      </c>
      <c r="H571" s="58">
        <v>1</v>
      </c>
      <c r="I571" s="58"/>
      <c r="J571" s="58">
        <v>1</v>
      </c>
      <c r="K571" s="58">
        <v>1</v>
      </c>
      <c r="L571" s="58"/>
      <c r="M571" s="58"/>
      <c r="N571" s="58"/>
      <c r="O571" s="58"/>
      <c r="P571" s="58"/>
      <c r="Q571" s="58"/>
      <c r="R571" s="58"/>
      <c r="S571" s="58">
        <v>1</v>
      </c>
      <c r="T571" s="58"/>
      <c r="U571" s="58">
        <v>1</v>
      </c>
      <c r="V571" s="58">
        <v>1</v>
      </c>
      <c r="W571" s="58"/>
      <c r="X571" s="58"/>
      <c r="Y571" s="58"/>
      <c r="Z571" s="58">
        <v>1</v>
      </c>
      <c r="AA571" s="58"/>
      <c r="AB571" s="58">
        <v>1</v>
      </c>
      <c r="AC571" s="58"/>
      <c r="AD571" s="58"/>
      <c r="AE571" s="58"/>
      <c r="AF571" s="58"/>
      <c r="AG571" s="58"/>
      <c r="AH571" s="53"/>
      <c r="AI571" s="54"/>
    </row>
    <row r="572" spans="1:35" s="73" customFormat="1" x14ac:dyDescent="0.25">
      <c r="A572" s="109" t="s">
        <v>56</v>
      </c>
      <c r="B572" s="110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  <c r="AA572" s="89"/>
      <c r="AB572" s="89"/>
      <c r="AC572" s="89"/>
      <c r="AD572" s="89"/>
      <c r="AE572" s="89"/>
      <c r="AF572" s="89"/>
      <c r="AG572" s="76"/>
      <c r="AH572" s="71"/>
      <c r="AI572" s="72"/>
    </row>
    <row r="573" spans="1:35" x14ac:dyDescent="0.25">
      <c r="A573" s="68" t="s">
        <v>73</v>
      </c>
      <c r="B573" s="58">
        <v>1</v>
      </c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>
        <v>1</v>
      </c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>
        <v>1</v>
      </c>
      <c r="AD573" s="58"/>
      <c r="AE573" s="58"/>
      <c r="AF573" s="58"/>
      <c r="AG573" s="58"/>
      <c r="AH573" s="53"/>
      <c r="AI573" s="54"/>
    </row>
    <row r="574" spans="1:35" x14ac:dyDescent="0.25">
      <c r="A574" s="68" t="s">
        <v>74</v>
      </c>
      <c r="B574" s="58">
        <v>2</v>
      </c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>
        <v>1</v>
      </c>
      <c r="N574" s="58"/>
      <c r="O574" s="58"/>
      <c r="P574" s="58">
        <v>1</v>
      </c>
      <c r="Q574" s="58"/>
      <c r="R574" s="58">
        <v>1</v>
      </c>
      <c r="S574" s="58"/>
      <c r="T574" s="58"/>
      <c r="U574" s="58">
        <v>1</v>
      </c>
      <c r="V574" s="58"/>
      <c r="W574" s="58">
        <v>1</v>
      </c>
      <c r="X574" s="58">
        <v>1</v>
      </c>
      <c r="Y574" s="58">
        <v>1</v>
      </c>
      <c r="Z574" s="58"/>
      <c r="AA574" s="58">
        <v>1</v>
      </c>
      <c r="AB574" s="58"/>
      <c r="AC574" s="58"/>
      <c r="AD574" s="58"/>
      <c r="AE574" s="58"/>
      <c r="AF574" s="58"/>
      <c r="AG574" s="58"/>
      <c r="AH574" s="53"/>
      <c r="AI574" s="54"/>
    </row>
    <row r="575" spans="1:35" x14ac:dyDescent="0.25">
      <c r="A575" s="68" t="s">
        <v>46</v>
      </c>
      <c r="B575" s="58">
        <v>3</v>
      </c>
      <c r="C575" s="58">
        <v>1</v>
      </c>
      <c r="D575" s="58">
        <v>1</v>
      </c>
      <c r="E575" s="58">
        <v>1</v>
      </c>
      <c r="F575" s="58">
        <v>1</v>
      </c>
      <c r="G575" s="58"/>
      <c r="H575" s="58">
        <v>1</v>
      </c>
      <c r="I575" s="58">
        <v>1</v>
      </c>
      <c r="J575" s="58"/>
      <c r="K575" s="58"/>
      <c r="L575" s="58">
        <v>1</v>
      </c>
      <c r="M575" s="58"/>
      <c r="N575" s="58">
        <v>1</v>
      </c>
      <c r="O575" s="58"/>
      <c r="P575" s="58"/>
      <c r="Q575" s="58">
        <v>1</v>
      </c>
      <c r="R575" s="58"/>
      <c r="S575" s="58">
        <v>1</v>
      </c>
      <c r="T575" s="58">
        <v>1</v>
      </c>
      <c r="U575" s="58"/>
      <c r="V575" s="58">
        <v>1</v>
      </c>
      <c r="W575" s="58"/>
      <c r="X575" s="58"/>
      <c r="Y575" s="58"/>
      <c r="Z575" s="58"/>
      <c r="AA575" s="58"/>
      <c r="AB575" s="58">
        <v>1</v>
      </c>
      <c r="AC575" s="58"/>
      <c r="AD575" s="58">
        <v>1</v>
      </c>
      <c r="AE575" s="58"/>
      <c r="AF575" s="58"/>
      <c r="AG575" s="58"/>
      <c r="AH575" s="53"/>
      <c r="AI575" s="54"/>
    </row>
    <row r="576" spans="1:35" x14ac:dyDescent="0.25">
      <c r="A576" s="68" t="s">
        <v>38</v>
      </c>
      <c r="B576" s="58">
        <v>4</v>
      </c>
      <c r="C576" s="58"/>
      <c r="D576" s="58"/>
      <c r="E576" s="58"/>
      <c r="F576" s="58"/>
      <c r="G576" s="58">
        <v>1</v>
      </c>
      <c r="H576" s="58"/>
      <c r="I576" s="58"/>
      <c r="J576" s="58">
        <v>1</v>
      </c>
      <c r="K576" s="58">
        <v>1</v>
      </c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>
        <v>1</v>
      </c>
      <c r="AA576" s="58"/>
      <c r="AB576" s="58"/>
      <c r="AC576" s="58"/>
      <c r="AD576" s="58"/>
      <c r="AE576" s="58">
        <v>1</v>
      </c>
      <c r="AF576" s="58">
        <v>1</v>
      </c>
      <c r="AG576" s="58"/>
      <c r="AH576" s="53"/>
      <c r="AI576" s="54"/>
    </row>
    <row r="577" spans="1:35" s="73" customFormat="1" x14ac:dyDescent="0.25">
      <c r="A577" s="111" t="s">
        <v>57</v>
      </c>
      <c r="B577" s="104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  <c r="AA577" s="87"/>
      <c r="AB577" s="87"/>
      <c r="AC577" s="87"/>
      <c r="AD577" s="87"/>
      <c r="AE577" s="87"/>
      <c r="AF577" s="87"/>
      <c r="AG577" s="55"/>
      <c r="AH577" s="71"/>
      <c r="AI577" s="72"/>
    </row>
    <row r="578" spans="1:35" x14ac:dyDescent="0.25">
      <c r="A578" s="68" t="s">
        <v>73</v>
      </c>
      <c r="B578" s="58">
        <v>1</v>
      </c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>
        <v>1</v>
      </c>
      <c r="W578" s="58">
        <v>1</v>
      </c>
      <c r="X578" s="58"/>
      <c r="Y578" s="58"/>
      <c r="Z578" s="58"/>
      <c r="AA578" s="58"/>
      <c r="AB578" s="58"/>
      <c r="AC578" s="58">
        <v>1</v>
      </c>
      <c r="AD578" s="58"/>
      <c r="AE578" s="58"/>
      <c r="AF578" s="58"/>
      <c r="AG578" s="58"/>
      <c r="AH578" s="53"/>
      <c r="AI578" s="54"/>
    </row>
    <row r="579" spans="1:35" x14ac:dyDescent="0.25">
      <c r="A579" s="68" t="s">
        <v>74</v>
      </c>
      <c r="B579" s="58">
        <v>2</v>
      </c>
      <c r="C579" s="58"/>
      <c r="D579" s="58"/>
      <c r="E579" s="58"/>
      <c r="F579" s="58"/>
      <c r="G579" s="58"/>
      <c r="H579" s="58"/>
      <c r="I579" s="58"/>
      <c r="J579" s="58"/>
      <c r="K579" s="58"/>
      <c r="L579" s="58">
        <v>1</v>
      </c>
      <c r="M579" s="58">
        <v>1</v>
      </c>
      <c r="N579" s="58"/>
      <c r="O579" s="58"/>
      <c r="P579" s="58"/>
      <c r="Q579" s="58"/>
      <c r="R579" s="58">
        <v>1</v>
      </c>
      <c r="S579" s="58"/>
      <c r="T579" s="58"/>
      <c r="U579" s="58"/>
      <c r="V579" s="58"/>
      <c r="W579" s="58"/>
      <c r="X579" s="58"/>
      <c r="Y579" s="58">
        <v>1</v>
      </c>
      <c r="Z579" s="58"/>
      <c r="AA579" s="58"/>
      <c r="AB579" s="58"/>
      <c r="AC579" s="58"/>
      <c r="AD579" s="58"/>
      <c r="AE579" s="58"/>
      <c r="AF579" s="58"/>
      <c r="AG579" s="58"/>
      <c r="AH579" s="53"/>
      <c r="AI579" s="54"/>
    </row>
    <row r="580" spans="1:35" x14ac:dyDescent="0.25">
      <c r="A580" s="68" t="s">
        <v>46</v>
      </c>
      <c r="B580" s="58">
        <v>3</v>
      </c>
      <c r="C580" s="58">
        <v>1</v>
      </c>
      <c r="D580" s="58">
        <v>1</v>
      </c>
      <c r="E580" s="58">
        <v>1</v>
      </c>
      <c r="F580" s="58">
        <v>1</v>
      </c>
      <c r="G580" s="58"/>
      <c r="H580" s="58"/>
      <c r="I580" s="58">
        <v>1</v>
      </c>
      <c r="J580" s="58">
        <v>1</v>
      </c>
      <c r="K580" s="58">
        <v>1</v>
      </c>
      <c r="L580" s="58"/>
      <c r="M580" s="58"/>
      <c r="N580" s="58">
        <v>1</v>
      </c>
      <c r="O580" s="58"/>
      <c r="P580" s="58">
        <v>1</v>
      </c>
      <c r="Q580" s="58"/>
      <c r="R580" s="58"/>
      <c r="S580" s="58">
        <v>1</v>
      </c>
      <c r="T580" s="58">
        <v>1</v>
      </c>
      <c r="U580" s="58"/>
      <c r="V580" s="58"/>
      <c r="W580" s="58"/>
      <c r="X580" s="58"/>
      <c r="Y580" s="58"/>
      <c r="Z580" s="58"/>
      <c r="AA580" s="58">
        <v>1</v>
      </c>
      <c r="AB580" s="58"/>
      <c r="AC580" s="58"/>
      <c r="AD580" s="58">
        <v>1</v>
      </c>
      <c r="AE580" s="58"/>
      <c r="AF580" s="58"/>
      <c r="AG580" s="58"/>
      <c r="AH580" s="53"/>
      <c r="AI580" s="54"/>
    </row>
    <row r="581" spans="1:35" x14ac:dyDescent="0.25">
      <c r="A581" s="68" t="s">
        <v>38</v>
      </c>
      <c r="B581" s="58">
        <v>4</v>
      </c>
      <c r="C581" s="58"/>
      <c r="D581" s="58"/>
      <c r="E581" s="58"/>
      <c r="F581" s="58"/>
      <c r="G581" s="58">
        <v>1</v>
      </c>
      <c r="H581" s="58">
        <v>1</v>
      </c>
      <c r="I581" s="58"/>
      <c r="J581" s="58"/>
      <c r="K581" s="58"/>
      <c r="L581" s="58"/>
      <c r="M581" s="58"/>
      <c r="N581" s="58"/>
      <c r="O581" s="58">
        <v>1</v>
      </c>
      <c r="P581" s="58"/>
      <c r="Q581" s="58">
        <v>1</v>
      </c>
      <c r="R581" s="58"/>
      <c r="S581" s="58"/>
      <c r="T581" s="58"/>
      <c r="U581" s="58">
        <v>1</v>
      </c>
      <c r="V581" s="58"/>
      <c r="W581" s="58"/>
      <c r="X581" s="58">
        <v>1</v>
      </c>
      <c r="Y581" s="58"/>
      <c r="Z581" s="58">
        <v>1</v>
      </c>
      <c r="AA581" s="58"/>
      <c r="AB581" s="58">
        <v>1</v>
      </c>
      <c r="AC581" s="58"/>
      <c r="AD581" s="58"/>
      <c r="AE581" s="58">
        <v>1</v>
      </c>
      <c r="AF581" s="58">
        <v>1</v>
      </c>
      <c r="AG581" s="58"/>
      <c r="AH581" s="53"/>
      <c r="AI581" s="54"/>
    </row>
    <row r="582" spans="1:35" s="73" customFormat="1" x14ac:dyDescent="0.25">
      <c r="A582" s="102" t="s">
        <v>58</v>
      </c>
      <c r="B582" s="103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  <c r="AA582" s="90"/>
      <c r="AB582" s="90"/>
      <c r="AC582" s="90"/>
      <c r="AD582" s="90"/>
      <c r="AE582" s="90"/>
      <c r="AF582" s="90"/>
      <c r="AG582" s="75"/>
      <c r="AH582" s="71"/>
      <c r="AI582" s="72"/>
    </row>
    <row r="583" spans="1:35" x14ac:dyDescent="0.25">
      <c r="A583" s="68" t="s">
        <v>73</v>
      </c>
      <c r="B583" s="58">
        <v>1</v>
      </c>
      <c r="C583" s="58"/>
      <c r="D583" s="58"/>
      <c r="E583" s="58"/>
      <c r="F583" s="58"/>
      <c r="G583" s="58"/>
      <c r="H583" s="58">
        <v>1</v>
      </c>
      <c r="I583" s="58"/>
      <c r="J583" s="58"/>
      <c r="K583" s="58"/>
      <c r="L583" s="58"/>
      <c r="M583" s="58"/>
      <c r="N583" s="58"/>
      <c r="O583" s="58">
        <v>1</v>
      </c>
      <c r="P583" s="58"/>
      <c r="Q583" s="58"/>
      <c r="R583" s="58"/>
      <c r="S583" s="58"/>
      <c r="T583" s="58"/>
      <c r="U583" s="58"/>
      <c r="V583" s="58">
        <v>1</v>
      </c>
      <c r="W583" s="58">
        <v>1</v>
      </c>
      <c r="X583" s="58"/>
      <c r="Y583" s="58"/>
      <c r="Z583" s="58"/>
      <c r="AA583" s="58"/>
      <c r="AB583" s="58"/>
      <c r="AC583" s="58">
        <v>1</v>
      </c>
      <c r="AD583" s="58"/>
      <c r="AE583" s="58"/>
      <c r="AF583" s="58"/>
      <c r="AG583" s="58"/>
      <c r="AH583" s="53"/>
      <c r="AI583" s="54"/>
    </row>
    <row r="584" spans="1:35" x14ac:dyDescent="0.25">
      <c r="A584" s="68" t="s">
        <v>74</v>
      </c>
      <c r="B584" s="58">
        <v>2</v>
      </c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>
        <v>1</v>
      </c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>
        <v>1</v>
      </c>
      <c r="Z584" s="58"/>
      <c r="AA584" s="58"/>
      <c r="AB584" s="58"/>
      <c r="AC584" s="58"/>
      <c r="AD584" s="58">
        <v>1</v>
      </c>
      <c r="AE584" s="58"/>
      <c r="AF584" s="58"/>
      <c r="AG584" s="58"/>
      <c r="AH584" s="53"/>
      <c r="AI584" s="54"/>
    </row>
    <row r="585" spans="1:35" x14ac:dyDescent="0.25">
      <c r="A585" s="68" t="s">
        <v>46</v>
      </c>
      <c r="B585" s="58">
        <v>3</v>
      </c>
      <c r="C585" s="58">
        <v>1</v>
      </c>
      <c r="D585" s="58">
        <v>1</v>
      </c>
      <c r="E585" s="58">
        <v>1</v>
      </c>
      <c r="F585" s="58">
        <v>1</v>
      </c>
      <c r="G585" s="58"/>
      <c r="H585" s="58"/>
      <c r="I585" s="58">
        <v>1</v>
      </c>
      <c r="J585" s="58"/>
      <c r="K585" s="58">
        <v>1</v>
      </c>
      <c r="L585" s="58">
        <v>1</v>
      </c>
      <c r="M585" s="58"/>
      <c r="N585" s="58">
        <v>1</v>
      </c>
      <c r="O585" s="58"/>
      <c r="P585" s="58">
        <v>1</v>
      </c>
      <c r="Q585" s="58">
        <v>1</v>
      </c>
      <c r="R585" s="58">
        <v>1</v>
      </c>
      <c r="S585" s="58">
        <v>1</v>
      </c>
      <c r="T585" s="58">
        <v>1</v>
      </c>
      <c r="U585" s="58"/>
      <c r="V585" s="58"/>
      <c r="W585" s="58"/>
      <c r="X585" s="58"/>
      <c r="Y585" s="58"/>
      <c r="Z585" s="58"/>
      <c r="AA585" s="58">
        <v>1</v>
      </c>
      <c r="AB585" s="58">
        <v>1</v>
      </c>
      <c r="AC585" s="58"/>
      <c r="AD585" s="58"/>
      <c r="AE585" s="58"/>
      <c r="AF585" s="58"/>
      <c r="AG585" s="58"/>
      <c r="AH585" s="53"/>
      <c r="AI585" s="54"/>
    </row>
    <row r="586" spans="1:35" x14ac:dyDescent="0.25">
      <c r="A586" s="68" t="s">
        <v>38</v>
      </c>
      <c r="B586" s="58">
        <v>4</v>
      </c>
      <c r="C586" s="58"/>
      <c r="D586" s="58"/>
      <c r="E586" s="58"/>
      <c r="F586" s="58"/>
      <c r="G586" s="58">
        <v>1</v>
      </c>
      <c r="H586" s="58"/>
      <c r="I586" s="58"/>
      <c r="J586" s="58">
        <v>1</v>
      </c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>
        <v>1</v>
      </c>
      <c r="V586" s="58"/>
      <c r="W586" s="58"/>
      <c r="X586" s="58">
        <v>1</v>
      </c>
      <c r="Y586" s="58"/>
      <c r="Z586" s="58">
        <v>1</v>
      </c>
      <c r="AA586" s="58"/>
      <c r="AB586" s="58"/>
      <c r="AC586" s="58"/>
      <c r="AD586" s="58"/>
      <c r="AE586" s="58">
        <v>1</v>
      </c>
      <c r="AF586" s="58">
        <v>1</v>
      </c>
      <c r="AG586" s="58"/>
      <c r="AH586" s="53"/>
      <c r="AI586" s="54"/>
    </row>
    <row r="587" spans="1:35" s="73" customFormat="1" ht="20.25" customHeight="1" x14ac:dyDescent="0.25">
      <c r="A587" s="106" t="s">
        <v>261</v>
      </c>
      <c r="B587" s="107"/>
      <c r="C587" s="107"/>
      <c r="D587" s="107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8"/>
    </row>
    <row r="588" spans="1:35" x14ac:dyDescent="0.25">
      <c r="A588" s="68" t="s">
        <v>73</v>
      </c>
      <c r="B588" s="58">
        <v>1</v>
      </c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>
        <v>1</v>
      </c>
      <c r="AD588" s="58"/>
      <c r="AE588" s="58"/>
      <c r="AF588" s="58"/>
      <c r="AG588" s="58"/>
      <c r="AH588" s="53"/>
      <c r="AI588" s="54"/>
    </row>
    <row r="589" spans="1:35" x14ac:dyDescent="0.25">
      <c r="A589" s="68" t="s">
        <v>74</v>
      </c>
      <c r="B589" s="58">
        <v>2</v>
      </c>
      <c r="C589" s="58"/>
      <c r="D589" s="58"/>
      <c r="E589" s="58"/>
      <c r="F589" s="58"/>
      <c r="G589" s="58"/>
      <c r="H589" s="58">
        <v>1</v>
      </c>
      <c r="I589" s="58"/>
      <c r="J589" s="58"/>
      <c r="K589" s="58"/>
      <c r="L589" s="58">
        <v>1</v>
      </c>
      <c r="M589" s="58">
        <v>1</v>
      </c>
      <c r="N589" s="58"/>
      <c r="O589" s="58">
        <v>1</v>
      </c>
      <c r="P589" s="58"/>
      <c r="Q589" s="58">
        <v>1</v>
      </c>
      <c r="R589" s="58"/>
      <c r="S589" s="58"/>
      <c r="T589" s="58"/>
      <c r="U589" s="58">
        <v>1</v>
      </c>
      <c r="V589" s="58">
        <v>1</v>
      </c>
      <c r="W589" s="58">
        <v>1</v>
      </c>
      <c r="X589" s="58"/>
      <c r="Y589" s="58">
        <v>1</v>
      </c>
      <c r="Z589" s="58"/>
      <c r="AA589" s="58"/>
      <c r="AB589" s="58"/>
      <c r="AC589" s="58"/>
      <c r="AD589" s="58">
        <v>1</v>
      </c>
      <c r="AE589" s="58"/>
      <c r="AF589" s="58"/>
      <c r="AG589" s="58"/>
      <c r="AH589" s="53"/>
      <c r="AI589" s="54"/>
    </row>
    <row r="590" spans="1:35" x14ac:dyDescent="0.25">
      <c r="A590" s="68" t="s">
        <v>46</v>
      </c>
      <c r="B590" s="58">
        <v>3</v>
      </c>
      <c r="C590" s="58">
        <v>1</v>
      </c>
      <c r="D590" s="58">
        <v>1</v>
      </c>
      <c r="E590" s="58">
        <v>1</v>
      </c>
      <c r="F590" s="58">
        <v>1</v>
      </c>
      <c r="G590" s="58"/>
      <c r="H590" s="58"/>
      <c r="I590" s="58">
        <v>1</v>
      </c>
      <c r="J590" s="58">
        <v>1</v>
      </c>
      <c r="K590" s="58">
        <v>1</v>
      </c>
      <c r="L590" s="58"/>
      <c r="M590" s="58"/>
      <c r="N590" s="58">
        <v>1</v>
      </c>
      <c r="O590" s="58"/>
      <c r="P590" s="58">
        <v>1</v>
      </c>
      <c r="Q590" s="58"/>
      <c r="R590" s="58">
        <v>1</v>
      </c>
      <c r="S590" s="58">
        <v>1</v>
      </c>
      <c r="T590" s="58">
        <v>1</v>
      </c>
      <c r="U590" s="58"/>
      <c r="V590" s="58"/>
      <c r="W590" s="58"/>
      <c r="X590" s="58"/>
      <c r="Y590" s="58"/>
      <c r="Z590" s="58"/>
      <c r="AA590" s="58">
        <v>1</v>
      </c>
      <c r="AB590" s="58">
        <v>1</v>
      </c>
      <c r="AC590" s="58"/>
      <c r="AD590" s="58"/>
      <c r="AE590" s="58"/>
      <c r="AF590" s="58"/>
      <c r="AG590" s="58"/>
      <c r="AH590" s="53"/>
      <c r="AI590" s="54"/>
    </row>
    <row r="591" spans="1:35" x14ac:dyDescent="0.25">
      <c r="A591" s="68" t="s">
        <v>38</v>
      </c>
      <c r="B591" s="58">
        <v>4</v>
      </c>
      <c r="C591" s="58"/>
      <c r="D591" s="58"/>
      <c r="E591" s="58"/>
      <c r="F591" s="58"/>
      <c r="G591" s="58">
        <v>1</v>
      </c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>
        <v>1</v>
      </c>
      <c r="Y591" s="58"/>
      <c r="Z591" s="58">
        <v>1</v>
      </c>
      <c r="AA591" s="58"/>
      <c r="AB591" s="58"/>
      <c r="AC591" s="58"/>
      <c r="AD591" s="58"/>
      <c r="AE591" s="58">
        <v>1</v>
      </c>
      <c r="AF591" s="58">
        <v>1</v>
      </c>
      <c r="AG591" s="58"/>
      <c r="AH591" s="53"/>
      <c r="AI591" s="54"/>
    </row>
    <row r="592" spans="1:35" s="73" customFormat="1" x14ac:dyDescent="0.25">
      <c r="A592" s="102" t="s">
        <v>59</v>
      </c>
      <c r="B592" s="103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  <c r="AA592" s="90"/>
      <c r="AB592" s="90"/>
      <c r="AC592" s="90"/>
      <c r="AD592" s="90"/>
      <c r="AE592" s="90"/>
      <c r="AF592" s="90"/>
      <c r="AG592" s="75"/>
      <c r="AH592" s="71"/>
      <c r="AI592" s="72"/>
    </row>
    <row r="593" spans="1:35" x14ac:dyDescent="0.25">
      <c r="A593" s="68" t="s">
        <v>73</v>
      </c>
      <c r="B593" s="58">
        <v>1</v>
      </c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>
        <v>1</v>
      </c>
      <c r="AD593" s="58"/>
      <c r="AE593" s="58"/>
      <c r="AF593" s="58"/>
      <c r="AG593" s="58"/>
      <c r="AH593" s="53"/>
      <c r="AI593" s="54"/>
    </row>
    <row r="594" spans="1:35" x14ac:dyDescent="0.25">
      <c r="A594" s="68" t="s">
        <v>74</v>
      </c>
      <c r="B594" s="58">
        <v>2</v>
      </c>
      <c r="C594" s="58"/>
      <c r="D594" s="58"/>
      <c r="E594" s="58"/>
      <c r="F594" s="58"/>
      <c r="G594" s="58"/>
      <c r="H594" s="58"/>
      <c r="I594" s="58"/>
      <c r="J594" s="58"/>
      <c r="K594" s="58"/>
      <c r="L594" s="58">
        <v>1</v>
      </c>
      <c r="M594" s="58"/>
      <c r="N594" s="58"/>
      <c r="O594" s="58">
        <v>1</v>
      </c>
      <c r="P594" s="58">
        <v>1</v>
      </c>
      <c r="Q594" s="58"/>
      <c r="R594" s="58">
        <v>1</v>
      </c>
      <c r="S594" s="58"/>
      <c r="T594" s="58">
        <v>1</v>
      </c>
      <c r="U594" s="58">
        <v>1</v>
      </c>
      <c r="V594" s="58">
        <v>1</v>
      </c>
      <c r="W594" s="58">
        <v>1</v>
      </c>
      <c r="X594" s="58"/>
      <c r="Y594" s="58"/>
      <c r="Z594" s="58"/>
      <c r="AA594" s="58"/>
      <c r="AB594" s="58"/>
      <c r="AC594" s="58"/>
      <c r="AD594" s="58">
        <v>1</v>
      </c>
      <c r="AE594" s="58">
        <v>1</v>
      </c>
      <c r="AF594" s="58">
        <v>1</v>
      </c>
      <c r="AG594" s="58"/>
      <c r="AH594" s="53"/>
      <c r="AI594" s="54"/>
    </row>
    <row r="595" spans="1:35" x14ac:dyDescent="0.25">
      <c r="A595" s="68" t="s">
        <v>46</v>
      </c>
      <c r="B595" s="58">
        <v>3</v>
      </c>
      <c r="C595" s="58">
        <v>1</v>
      </c>
      <c r="D595" s="58">
        <v>1</v>
      </c>
      <c r="E595" s="58">
        <v>1</v>
      </c>
      <c r="F595" s="58">
        <v>1</v>
      </c>
      <c r="G595" s="58"/>
      <c r="H595" s="58">
        <v>1</v>
      </c>
      <c r="I595" s="58">
        <v>1</v>
      </c>
      <c r="J595" s="58">
        <v>1</v>
      </c>
      <c r="K595" s="58"/>
      <c r="L595" s="58"/>
      <c r="M595" s="58">
        <v>1</v>
      </c>
      <c r="N595" s="58">
        <v>1</v>
      </c>
      <c r="O595" s="58"/>
      <c r="P595" s="58"/>
      <c r="Q595" s="58">
        <v>1</v>
      </c>
      <c r="R595" s="58"/>
      <c r="S595" s="58">
        <v>1</v>
      </c>
      <c r="T595" s="58"/>
      <c r="U595" s="58"/>
      <c r="V595" s="58"/>
      <c r="W595" s="58"/>
      <c r="X595" s="58"/>
      <c r="Y595" s="58">
        <v>1</v>
      </c>
      <c r="Z595" s="58"/>
      <c r="AA595" s="58">
        <v>1</v>
      </c>
      <c r="AB595" s="58">
        <v>1</v>
      </c>
      <c r="AC595" s="58"/>
      <c r="AD595" s="58"/>
      <c r="AE595" s="58"/>
      <c r="AF595" s="58"/>
      <c r="AG595" s="58"/>
      <c r="AH595" s="53"/>
      <c r="AI595" s="54"/>
    </row>
    <row r="596" spans="1:35" x14ac:dyDescent="0.25">
      <c r="A596" s="68" t="s">
        <v>38</v>
      </c>
      <c r="B596" s="58">
        <v>4</v>
      </c>
      <c r="C596" s="58"/>
      <c r="D596" s="58"/>
      <c r="E596" s="58"/>
      <c r="F596" s="58"/>
      <c r="G596" s="58">
        <v>1</v>
      </c>
      <c r="H596" s="58"/>
      <c r="I596" s="58"/>
      <c r="J596" s="58"/>
      <c r="K596" s="58">
        <v>1</v>
      </c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>
        <v>1</v>
      </c>
      <c r="Y596" s="58"/>
      <c r="Z596" s="58">
        <v>1</v>
      </c>
      <c r="AA596" s="58"/>
      <c r="AB596" s="58"/>
      <c r="AC596" s="58"/>
      <c r="AD596" s="58"/>
      <c r="AE596" s="58"/>
      <c r="AF596" s="58"/>
      <c r="AG596" s="58"/>
      <c r="AH596" s="53"/>
      <c r="AI596" s="54"/>
    </row>
    <row r="597" spans="1:35" s="73" customFormat="1" x14ac:dyDescent="0.25">
      <c r="A597" s="111" t="s">
        <v>60</v>
      </c>
      <c r="B597" s="104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  <c r="AA597" s="87"/>
      <c r="AB597" s="87"/>
      <c r="AC597" s="87"/>
      <c r="AD597" s="87"/>
      <c r="AE597" s="87"/>
      <c r="AF597" s="87"/>
      <c r="AG597" s="55"/>
      <c r="AH597" s="71"/>
      <c r="AI597" s="72"/>
    </row>
    <row r="598" spans="1:35" x14ac:dyDescent="0.25">
      <c r="A598" s="68" t="s">
        <v>73</v>
      </c>
      <c r="B598" s="58">
        <v>1</v>
      </c>
      <c r="C598" s="58"/>
      <c r="D598" s="58"/>
      <c r="E598" s="58"/>
      <c r="F598" s="58"/>
      <c r="G598" s="58"/>
      <c r="H598" s="58"/>
      <c r="I598" s="58"/>
      <c r="J598" s="58"/>
      <c r="K598" s="58">
        <v>1</v>
      </c>
      <c r="L598" s="58">
        <v>1</v>
      </c>
      <c r="M598" s="58"/>
      <c r="N598" s="58"/>
      <c r="O598" s="58"/>
      <c r="P598" s="58"/>
      <c r="Q598" s="58"/>
      <c r="R598" s="58"/>
      <c r="S598" s="58"/>
      <c r="T598" s="58"/>
      <c r="U598" s="58"/>
      <c r="V598" s="58">
        <v>1</v>
      </c>
      <c r="W598" s="58"/>
      <c r="X598" s="58"/>
      <c r="Y598" s="58"/>
      <c r="Z598" s="58"/>
      <c r="AA598" s="58"/>
      <c r="AB598" s="58"/>
      <c r="AC598" s="58">
        <v>1</v>
      </c>
      <c r="AD598" s="58"/>
      <c r="AE598" s="58"/>
      <c r="AF598" s="58"/>
      <c r="AG598" s="58"/>
      <c r="AH598" s="53"/>
      <c r="AI598" s="54"/>
    </row>
    <row r="599" spans="1:35" x14ac:dyDescent="0.25">
      <c r="A599" s="68" t="s">
        <v>74</v>
      </c>
      <c r="B599" s="58">
        <v>2</v>
      </c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>
        <v>1</v>
      </c>
      <c r="N599" s="58"/>
      <c r="O599" s="58"/>
      <c r="P599" s="58">
        <v>1</v>
      </c>
      <c r="Q599" s="58"/>
      <c r="R599" s="58">
        <v>1</v>
      </c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  <c r="AD599" s="58"/>
      <c r="AE599" s="58"/>
      <c r="AF599" s="58">
        <v>1</v>
      </c>
      <c r="AG599" s="58"/>
      <c r="AH599" s="53"/>
      <c r="AI599" s="54"/>
    </row>
    <row r="600" spans="1:35" x14ac:dyDescent="0.25">
      <c r="A600" s="68" t="s">
        <v>46</v>
      </c>
      <c r="B600" s="58">
        <v>3</v>
      </c>
      <c r="C600" s="58">
        <v>1</v>
      </c>
      <c r="D600" s="58">
        <v>1</v>
      </c>
      <c r="E600" s="58">
        <v>1</v>
      </c>
      <c r="F600" s="58">
        <v>1</v>
      </c>
      <c r="G600" s="58"/>
      <c r="H600" s="58"/>
      <c r="I600" s="58">
        <v>1</v>
      </c>
      <c r="J600" s="58"/>
      <c r="K600" s="58"/>
      <c r="L600" s="58"/>
      <c r="M600" s="58"/>
      <c r="N600" s="58">
        <v>1</v>
      </c>
      <c r="O600" s="58">
        <v>1</v>
      </c>
      <c r="P600" s="58"/>
      <c r="Q600" s="58">
        <v>1</v>
      </c>
      <c r="R600" s="58"/>
      <c r="S600" s="58">
        <v>1</v>
      </c>
      <c r="T600" s="58">
        <v>1</v>
      </c>
      <c r="U600" s="58"/>
      <c r="V600" s="58"/>
      <c r="W600" s="58"/>
      <c r="X600" s="58"/>
      <c r="Y600" s="58">
        <v>1</v>
      </c>
      <c r="Z600" s="58"/>
      <c r="AA600" s="58">
        <v>1</v>
      </c>
      <c r="AB600" s="58"/>
      <c r="AC600" s="58"/>
      <c r="AD600" s="58">
        <v>1</v>
      </c>
      <c r="AE600" s="58">
        <v>1</v>
      </c>
      <c r="AF600" s="58"/>
      <c r="AG600" s="58"/>
      <c r="AH600" s="53"/>
      <c r="AI600" s="54"/>
    </row>
    <row r="601" spans="1:35" x14ac:dyDescent="0.25">
      <c r="A601" s="68" t="s">
        <v>38</v>
      </c>
      <c r="B601" s="58">
        <v>4</v>
      </c>
      <c r="C601" s="58"/>
      <c r="D601" s="58"/>
      <c r="E601" s="58"/>
      <c r="F601" s="58"/>
      <c r="G601" s="58">
        <v>1</v>
      </c>
      <c r="H601" s="58">
        <v>1</v>
      </c>
      <c r="I601" s="58"/>
      <c r="J601" s="58">
        <v>1</v>
      </c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>
        <v>1</v>
      </c>
      <c r="V601" s="58"/>
      <c r="W601" s="58">
        <v>1</v>
      </c>
      <c r="X601" s="58">
        <v>1</v>
      </c>
      <c r="Y601" s="58"/>
      <c r="Z601" s="58">
        <v>1</v>
      </c>
      <c r="AA601" s="58"/>
      <c r="AB601" s="58">
        <v>1</v>
      </c>
      <c r="AC601" s="58"/>
      <c r="AD601" s="58"/>
      <c r="AE601" s="58"/>
      <c r="AF601" s="58"/>
      <c r="AG601" s="58"/>
      <c r="AH601" s="53"/>
      <c r="AI601" s="54"/>
    </row>
    <row r="602" spans="1:35" s="73" customFormat="1" x14ac:dyDescent="0.25">
      <c r="A602" s="111" t="s">
        <v>216</v>
      </c>
      <c r="B602" s="104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  <c r="AA602" s="87"/>
      <c r="AB602" s="87"/>
      <c r="AC602" s="87"/>
      <c r="AD602" s="87"/>
      <c r="AE602" s="87"/>
      <c r="AF602" s="87"/>
      <c r="AG602" s="55"/>
      <c r="AH602" s="71"/>
      <c r="AI602" s="72"/>
    </row>
    <row r="603" spans="1:35" x14ac:dyDescent="0.25">
      <c r="A603" s="68" t="s">
        <v>73</v>
      </c>
      <c r="B603" s="58">
        <v>1</v>
      </c>
      <c r="C603" s="58"/>
      <c r="D603" s="58"/>
      <c r="E603" s="58"/>
      <c r="F603" s="58"/>
      <c r="G603" s="58"/>
      <c r="H603" s="58">
        <v>1</v>
      </c>
      <c r="I603" s="58"/>
      <c r="J603" s="58"/>
      <c r="K603" s="58"/>
      <c r="L603" s="58">
        <v>1</v>
      </c>
      <c r="M603" s="58"/>
      <c r="N603" s="58"/>
      <c r="O603" s="58">
        <v>1</v>
      </c>
      <c r="P603" s="58"/>
      <c r="Q603" s="58"/>
      <c r="R603" s="58"/>
      <c r="S603" s="58"/>
      <c r="T603" s="58"/>
      <c r="U603" s="58"/>
      <c r="V603" s="58">
        <v>1</v>
      </c>
      <c r="W603" s="58">
        <v>1</v>
      </c>
      <c r="X603" s="58"/>
      <c r="Y603" s="58"/>
      <c r="Z603" s="58"/>
      <c r="AA603" s="58"/>
      <c r="AB603" s="58"/>
      <c r="AC603" s="58">
        <v>1</v>
      </c>
      <c r="AD603" s="58"/>
      <c r="AE603" s="58"/>
      <c r="AF603" s="58"/>
      <c r="AG603" s="58"/>
      <c r="AH603" s="53"/>
      <c r="AI603" s="54"/>
    </row>
    <row r="604" spans="1:35" x14ac:dyDescent="0.25">
      <c r="A604" s="68" t="s">
        <v>74</v>
      </c>
      <c r="B604" s="58">
        <v>2</v>
      </c>
      <c r="C604" s="58"/>
      <c r="D604" s="58"/>
      <c r="E604" s="58"/>
      <c r="F604" s="58"/>
      <c r="G604" s="58"/>
      <c r="H604" s="58"/>
      <c r="I604" s="58"/>
      <c r="J604" s="58">
        <v>1</v>
      </c>
      <c r="K604" s="58"/>
      <c r="L604" s="58"/>
      <c r="M604" s="58">
        <v>1</v>
      </c>
      <c r="N604" s="58"/>
      <c r="O604" s="58"/>
      <c r="P604" s="58"/>
      <c r="Q604" s="58">
        <v>1</v>
      </c>
      <c r="R604" s="58">
        <v>1</v>
      </c>
      <c r="S604" s="58"/>
      <c r="T604" s="58"/>
      <c r="U604" s="58"/>
      <c r="V604" s="58"/>
      <c r="W604" s="58"/>
      <c r="X604" s="58">
        <v>1</v>
      </c>
      <c r="Y604" s="58"/>
      <c r="Z604" s="58"/>
      <c r="AA604" s="58"/>
      <c r="AB604" s="58"/>
      <c r="AC604" s="58"/>
      <c r="AD604" s="58"/>
      <c r="AE604" s="58">
        <v>1</v>
      </c>
      <c r="AF604" s="58">
        <v>1</v>
      </c>
      <c r="AG604" s="58"/>
      <c r="AH604" s="53"/>
      <c r="AI604" s="54"/>
    </row>
    <row r="605" spans="1:35" x14ac:dyDescent="0.25">
      <c r="A605" s="68" t="s">
        <v>46</v>
      </c>
      <c r="B605" s="58">
        <v>3</v>
      </c>
      <c r="C605" s="58">
        <v>1</v>
      </c>
      <c r="D605" s="58">
        <v>1</v>
      </c>
      <c r="E605" s="58">
        <v>1</v>
      </c>
      <c r="F605" s="58">
        <v>1</v>
      </c>
      <c r="G605" s="58"/>
      <c r="H605" s="58"/>
      <c r="I605" s="58">
        <v>1</v>
      </c>
      <c r="J605" s="58"/>
      <c r="K605" s="58">
        <v>1</v>
      </c>
      <c r="L605" s="58"/>
      <c r="M605" s="58"/>
      <c r="N605" s="58">
        <v>1</v>
      </c>
      <c r="O605" s="58"/>
      <c r="P605" s="58">
        <v>1</v>
      </c>
      <c r="Q605" s="58"/>
      <c r="R605" s="58"/>
      <c r="S605" s="58">
        <v>1</v>
      </c>
      <c r="T605" s="58">
        <v>1</v>
      </c>
      <c r="U605" s="58"/>
      <c r="V605" s="58"/>
      <c r="W605" s="58"/>
      <c r="X605" s="58"/>
      <c r="Y605" s="58">
        <v>1</v>
      </c>
      <c r="Z605" s="58"/>
      <c r="AA605" s="58">
        <v>1</v>
      </c>
      <c r="AB605" s="58">
        <v>1</v>
      </c>
      <c r="AC605" s="58"/>
      <c r="AD605" s="58">
        <v>1</v>
      </c>
      <c r="AE605" s="58"/>
      <c r="AF605" s="58"/>
      <c r="AG605" s="58"/>
      <c r="AH605" s="53"/>
      <c r="AI605" s="54"/>
    </row>
    <row r="606" spans="1:35" x14ac:dyDescent="0.25">
      <c r="A606" s="68" t="s">
        <v>38</v>
      </c>
      <c r="B606" s="58">
        <v>4</v>
      </c>
      <c r="C606" s="58"/>
      <c r="D606" s="58"/>
      <c r="E606" s="58"/>
      <c r="F606" s="58"/>
      <c r="G606" s="58">
        <v>1</v>
      </c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>
        <v>1</v>
      </c>
      <c r="V606" s="58"/>
      <c r="W606" s="58"/>
      <c r="X606" s="58"/>
      <c r="Y606" s="58"/>
      <c r="Z606" s="58">
        <v>1</v>
      </c>
      <c r="AA606" s="58"/>
      <c r="AB606" s="58"/>
      <c r="AC606" s="58"/>
      <c r="AD606" s="58"/>
      <c r="AE606" s="58"/>
      <c r="AF606" s="58"/>
      <c r="AG606" s="58"/>
      <c r="AH606" s="53"/>
      <c r="AI606" s="54"/>
    </row>
    <row r="607" spans="1:35" s="73" customFormat="1" x14ac:dyDescent="0.25">
      <c r="A607" s="78" t="s">
        <v>246</v>
      </c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  <c r="AA607" s="77"/>
      <c r="AB607" s="77"/>
      <c r="AC607" s="77"/>
      <c r="AD607" s="77"/>
      <c r="AE607" s="77"/>
      <c r="AF607" s="77"/>
      <c r="AG607" s="77"/>
      <c r="AH607" s="71"/>
      <c r="AI607" s="72"/>
    </row>
    <row r="608" spans="1:35" x14ac:dyDescent="0.25">
      <c r="A608" s="68" t="s">
        <v>73</v>
      </c>
      <c r="B608" s="58">
        <v>1</v>
      </c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>
        <v>1</v>
      </c>
      <c r="P608" s="48"/>
      <c r="Q608" s="48"/>
      <c r="R608" s="48"/>
      <c r="S608" s="48"/>
      <c r="T608" s="48"/>
      <c r="U608" s="48"/>
      <c r="V608" s="48"/>
      <c r="W608" s="48"/>
      <c r="X608" s="48">
        <v>1</v>
      </c>
      <c r="Y608" s="48"/>
      <c r="Z608" s="48"/>
      <c r="AA608" s="48"/>
      <c r="AB608" s="48"/>
      <c r="AC608" s="48">
        <v>1</v>
      </c>
      <c r="AD608" s="48"/>
      <c r="AE608" s="48"/>
      <c r="AF608" s="48"/>
      <c r="AG608" s="48"/>
      <c r="AH608" s="53"/>
      <c r="AI608" s="54"/>
    </row>
    <row r="609" spans="1:35" x14ac:dyDescent="0.25">
      <c r="A609" s="68" t="s">
        <v>74</v>
      </c>
      <c r="B609" s="58">
        <v>2</v>
      </c>
      <c r="C609" s="48"/>
      <c r="D609" s="48"/>
      <c r="E609" s="48"/>
      <c r="F609" s="48"/>
      <c r="G609" s="48"/>
      <c r="H609" s="48"/>
      <c r="I609" s="48"/>
      <c r="J609" s="48">
        <v>1</v>
      </c>
      <c r="K609" s="48">
        <v>1</v>
      </c>
      <c r="L609" s="48"/>
      <c r="M609" s="48">
        <v>1</v>
      </c>
      <c r="N609" s="48"/>
      <c r="O609" s="48"/>
      <c r="P609" s="48"/>
      <c r="Q609" s="48"/>
      <c r="R609" s="48"/>
      <c r="S609" s="48"/>
      <c r="T609" s="48"/>
      <c r="U609" s="48"/>
      <c r="V609" s="48">
        <v>1</v>
      </c>
      <c r="W609" s="48"/>
      <c r="X609" s="48"/>
      <c r="Y609" s="48"/>
      <c r="Z609" s="48"/>
      <c r="AA609" s="48"/>
      <c r="AB609" s="48"/>
      <c r="AC609" s="48"/>
      <c r="AD609" s="48"/>
      <c r="AE609" s="48">
        <v>1</v>
      </c>
      <c r="AF609" s="48">
        <v>1</v>
      </c>
      <c r="AG609" s="48"/>
      <c r="AH609" s="53"/>
      <c r="AI609" s="54"/>
    </row>
    <row r="610" spans="1:35" x14ac:dyDescent="0.25">
      <c r="A610" s="68" t="s">
        <v>46</v>
      </c>
      <c r="B610" s="58">
        <v>3</v>
      </c>
      <c r="C610" s="48">
        <v>1</v>
      </c>
      <c r="D610" s="48">
        <v>1</v>
      </c>
      <c r="E610" s="48">
        <v>1</v>
      </c>
      <c r="F610" s="48">
        <v>1</v>
      </c>
      <c r="G610" s="48"/>
      <c r="H610" s="48">
        <v>1</v>
      </c>
      <c r="I610" s="48">
        <v>1</v>
      </c>
      <c r="J610" s="48"/>
      <c r="K610" s="48"/>
      <c r="L610" s="48">
        <v>1</v>
      </c>
      <c r="M610" s="48"/>
      <c r="N610" s="48">
        <v>1</v>
      </c>
      <c r="O610" s="48"/>
      <c r="P610" s="48">
        <v>1</v>
      </c>
      <c r="Q610" s="48">
        <v>1</v>
      </c>
      <c r="R610" s="48">
        <v>1</v>
      </c>
      <c r="S610" s="48">
        <v>1</v>
      </c>
      <c r="T610" s="48">
        <v>1</v>
      </c>
      <c r="U610" s="48"/>
      <c r="V610" s="48"/>
      <c r="W610" s="48"/>
      <c r="X610" s="48"/>
      <c r="Y610" s="48">
        <v>1</v>
      </c>
      <c r="Z610" s="48"/>
      <c r="AA610" s="48">
        <v>1</v>
      </c>
      <c r="AB610" s="48">
        <v>1</v>
      </c>
      <c r="AC610" s="48"/>
      <c r="AD610" s="48">
        <v>1</v>
      </c>
      <c r="AE610" s="48"/>
      <c r="AF610" s="48"/>
      <c r="AG610" s="48"/>
      <c r="AH610" s="53"/>
      <c r="AI610" s="54"/>
    </row>
    <row r="611" spans="1:35" x14ac:dyDescent="0.25">
      <c r="A611" s="68" t="s">
        <v>38</v>
      </c>
      <c r="B611" s="58">
        <v>4</v>
      </c>
      <c r="C611" s="48"/>
      <c r="D611" s="48"/>
      <c r="E611" s="48"/>
      <c r="F611" s="48"/>
      <c r="G611" s="48">
        <v>1</v>
      </c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>
        <v>1</v>
      </c>
      <c r="V611" s="48"/>
      <c r="W611" s="48">
        <v>1</v>
      </c>
      <c r="X611" s="48"/>
      <c r="Y611" s="48"/>
      <c r="Z611" s="48">
        <v>1</v>
      </c>
      <c r="AA611" s="48"/>
      <c r="AB611" s="48"/>
      <c r="AC611" s="48"/>
      <c r="AD611" s="48"/>
      <c r="AE611" s="48"/>
      <c r="AF611" s="48"/>
      <c r="AG611" s="48"/>
      <c r="AH611" s="53"/>
      <c r="AI611" s="54"/>
    </row>
    <row r="612" spans="1:35" x14ac:dyDescent="0.25">
      <c r="A612" s="119" t="s">
        <v>72</v>
      </c>
      <c r="B612" s="120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  <c r="AA612" s="91"/>
      <c r="AB612" s="91"/>
      <c r="AC612" s="91"/>
      <c r="AD612" s="91"/>
      <c r="AE612" s="91"/>
      <c r="AF612" s="91"/>
      <c r="AG612" s="57"/>
      <c r="AH612" s="53"/>
      <c r="AI612" s="54"/>
    </row>
    <row r="613" spans="1:35" s="73" customFormat="1" x14ac:dyDescent="0.25">
      <c r="A613" s="111" t="s">
        <v>52</v>
      </c>
      <c r="B613" s="104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  <c r="AA613" s="87"/>
      <c r="AB613" s="87"/>
      <c r="AC613" s="87"/>
      <c r="AD613" s="87"/>
      <c r="AE613" s="87"/>
      <c r="AF613" s="87"/>
      <c r="AG613" s="55"/>
      <c r="AH613" s="71"/>
      <c r="AI613" s="72"/>
    </row>
    <row r="614" spans="1:35" x14ac:dyDescent="0.25">
      <c r="A614" s="68" t="s">
        <v>73</v>
      </c>
      <c r="B614" s="58">
        <v>1</v>
      </c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>
        <v>1</v>
      </c>
      <c r="Y614" s="58"/>
      <c r="Z614" s="58"/>
      <c r="AA614" s="58"/>
      <c r="AB614" s="58"/>
      <c r="AC614" s="58"/>
      <c r="AD614" s="58"/>
      <c r="AE614" s="58"/>
      <c r="AF614" s="58"/>
      <c r="AG614" s="58"/>
      <c r="AH614" s="53"/>
      <c r="AI614" s="54"/>
    </row>
    <row r="615" spans="1:35" x14ac:dyDescent="0.25">
      <c r="A615" s="68" t="s">
        <v>74</v>
      </c>
      <c r="B615" s="58">
        <v>2</v>
      </c>
      <c r="C615" s="58"/>
      <c r="D615" s="58"/>
      <c r="E615" s="58"/>
      <c r="F615" s="58"/>
      <c r="G615" s="58"/>
      <c r="H615" s="58"/>
      <c r="I615" s="58"/>
      <c r="J615" s="58">
        <v>1</v>
      </c>
      <c r="K615" s="58">
        <v>1</v>
      </c>
      <c r="L615" s="58">
        <v>1</v>
      </c>
      <c r="M615" s="58"/>
      <c r="N615" s="58"/>
      <c r="O615" s="58"/>
      <c r="P615" s="58">
        <v>1</v>
      </c>
      <c r="Q615" s="58"/>
      <c r="R615" s="58">
        <v>1</v>
      </c>
      <c r="S615" s="58">
        <v>1</v>
      </c>
      <c r="T615" s="58"/>
      <c r="U615" s="58"/>
      <c r="V615" s="58"/>
      <c r="W615" s="58"/>
      <c r="X615" s="58"/>
      <c r="Y615" s="58"/>
      <c r="Z615" s="58"/>
      <c r="AA615" s="58"/>
      <c r="AB615" s="58"/>
      <c r="AC615" s="58"/>
      <c r="AD615" s="58"/>
      <c r="AE615" s="58"/>
      <c r="AF615" s="58"/>
      <c r="AG615" s="58"/>
      <c r="AH615" s="53"/>
      <c r="AI615" s="54"/>
    </row>
    <row r="616" spans="1:35" x14ac:dyDescent="0.25">
      <c r="A616" s="68" t="s">
        <v>46</v>
      </c>
      <c r="B616" s="58">
        <v>3</v>
      </c>
      <c r="C616" s="58">
        <v>1</v>
      </c>
      <c r="D616" s="58">
        <v>1</v>
      </c>
      <c r="E616" s="58">
        <v>1</v>
      </c>
      <c r="F616" s="58">
        <v>1</v>
      </c>
      <c r="G616" s="58"/>
      <c r="H616" s="58">
        <v>1</v>
      </c>
      <c r="I616" s="58">
        <v>1</v>
      </c>
      <c r="J616" s="58"/>
      <c r="K616" s="58"/>
      <c r="L616" s="58"/>
      <c r="M616" s="58">
        <v>1</v>
      </c>
      <c r="N616" s="58">
        <v>1</v>
      </c>
      <c r="O616" s="58">
        <v>1</v>
      </c>
      <c r="P616" s="58"/>
      <c r="Q616" s="58">
        <v>1</v>
      </c>
      <c r="R616" s="58"/>
      <c r="S616" s="58"/>
      <c r="T616" s="58">
        <v>1</v>
      </c>
      <c r="U616" s="58"/>
      <c r="V616" s="58">
        <v>1</v>
      </c>
      <c r="W616" s="58">
        <v>1</v>
      </c>
      <c r="X616" s="58"/>
      <c r="Y616" s="58">
        <v>1</v>
      </c>
      <c r="Z616" s="58"/>
      <c r="AA616" s="58"/>
      <c r="AB616" s="58"/>
      <c r="AC616" s="58">
        <v>1</v>
      </c>
      <c r="AD616" s="58">
        <v>1</v>
      </c>
      <c r="AE616" s="58">
        <v>1</v>
      </c>
      <c r="AF616" s="58">
        <v>1</v>
      </c>
      <c r="AG616" s="58"/>
      <c r="AH616" s="53"/>
      <c r="AI616" s="54"/>
    </row>
    <row r="617" spans="1:35" x14ac:dyDescent="0.25">
      <c r="A617" s="68" t="s">
        <v>38</v>
      </c>
      <c r="B617" s="58">
        <v>4</v>
      </c>
      <c r="C617" s="58"/>
      <c r="D617" s="58"/>
      <c r="E617" s="58"/>
      <c r="F617" s="58"/>
      <c r="G617" s="58">
        <v>1</v>
      </c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>
        <v>1</v>
      </c>
      <c r="V617" s="58"/>
      <c r="W617" s="58"/>
      <c r="X617" s="58"/>
      <c r="Y617" s="58"/>
      <c r="Z617" s="58">
        <v>1</v>
      </c>
      <c r="AA617" s="58">
        <v>1</v>
      </c>
      <c r="AB617" s="58">
        <v>1</v>
      </c>
      <c r="AC617" s="58"/>
      <c r="AD617" s="58"/>
      <c r="AE617" s="58"/>
      <c r="AF617" s="58"/>
      <c r="AG617" s="58"/>
      <c r="AH617" s="53"/>
      <c r="AI617" s="54"/>
    </row>
    <row r="618" spans="1:35" s="73" customFormat="1" x14ac:dyDescent="0.25">
      <c r="A618" s="111" t="s">
        <v>51</v>
      </c>
      <c r="B618" s="104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  <c r="AA618" s="87"/>
      <c r="AB618" s="87"/>
      <c r="AC618" s="87"/>
      <c r="AD618" s="87"/>
      <c r="AE618" s="87"/>
      <c r="AF618" s="87"/>
      <c r="AG618" s="86"/>
      <c r="AH618" s="71"/>
      <c r="AI618" s="72"/>
    </row>
    <row r="619" spans="1:35" x14ac:dyDescent="0.25">
      <c r="A619" s="68" t="s">
        <v>73</v>
      </c>
      <c r="B619" s="58">
        <v>1</v>
      </c>
      <c r="C619" s="58"/>
      <c r="D619" s="58"/>
      <c r="E619" s="58"/>
      <c r="F619" s="58"/>
      <c r="G619" s="58"/>
      <c r="H619" s="58"/>
      <c r="I619" s="58"/>
      <c r="J619" s="58">
        <v>1</v>
      </c>
      <c r="K619" s="58">
        <v>1</v>
      </c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>
        <v>1</v>
      </c>
      <c r="Y619" s="58"/>
      <c r="Z619" s="58"/>
      <c r="AA619" s="58"/>
      <c r="AB619" s="58"/>
      <c r="AC619" s="58">
        <v>1</v>
      </c>
      <c r="AD619" s="58"/>
      <c r="AE619" s="58"/>
      <c r="AF619" s="58"/>
      <c r="AG619" s="58"/>
      <c r="AH619" s="53"/>
      <c r="AI619" s="54"/>
    </row>
    <row r="620" spans="1:35" x14ac:dyDescent="0.25">
      <c r="A620" s="68" t="s">
        <v>74</v>
      </c>
      <c r="B620" s="58">
        <v>2</v>
      </c>
      <c r="C620" s="58"/>
      <c r="D620" s="58"/>
      <c r="E620" s="58"/>
      <c r="F620" s="58"/>
      <c r="G620" s="58"/>
      <c r="H620" s="58"/>
      <c r="I620" s="58"/>
      <c r="J620" s="58"/>
      <c r="K620" s="58"/>
      <c r="L620" s="58">
        <v>1</v>
      </c>
      <c r="M620" s="58"/>
      <c r="N620" s="58"/>
      <c r="O620" s="58"/>
      <c r="P620" s="58">
        <v>1</v>
      </c>
      <c r="Q620" s="58"/>
      <c r="R620" s="58"/>
      <c r="S620" s="58">
        <v>1</v>
      </c>
      <c r="T620" s="58"/>
      <c r="U620" s="58">
        <v>1</v>
      </c>
      <c r="V620" s="58"/>
      <c r="W620" s="58"/>
      <c r="X620" s="58"/>
      <c r="Y620" s="58"/>
      <c r="Z620" s="58"/>
      <c r="AA620" s="58"/>
      <c r="AB620" s="58"/>
      <c r="AC620" s="58"/>
      <c r="AD620" s="58"/>
      <c r="AE620" s="58"/>
      <c r="AF620" s="58"/>
      <c r="AG620" s="58"/>
      <c r="AH620" s="53"/>
      <c r="AI620" s="54"/>
    </row>
    <row r="621" spans="1:35" x14ac:dyDescent="0.25">
      <c r="A621" s="68" t="s">
        <v>46</v>
      </c>
      <c r="B621" s="58">
        <v>3</v>
      </c>
      <c r="C621" s="58">
        <v>1</v>
      </c>
      <c r="D621" s="58">
        <v>1</v>
      </c>
      <c r="E621" s="58">
        <v>1</v>
      </c>
      <c r="F621" s="58">
        <v>1</v>
      </c>
      <c r="G621" s="58"/>
      <c r="H621" s="58">
        <v>1</v>
      </c>
      <c r="I621" s="58">
        <v>1</v>
      </c>
      <c r="J621" s="58"/>
      <c r="K621" s="58"/>
      <c r="L621" s="58"/>
      <c r="M621" s="58">
        <v>1</v>
      </c>
      <c r="N621" s="58">
        <v>1</v>
      </c>
      <c r="O621" s="58">
        <v>1</v>
      </c>
      <c r="P621" s="58"/>
      <c r="Q621" s="58">
        <v>1</v>
      </c>
      <c r="R621" s="58">
        <v>1</v>
      </c>
      <c r="S621" s="58"/>
      <c r="T621" s="58">
        <v>1</v>
      </c>
      <c r="U621" s="58"/>
      <c r="V621" s="58">
        <v>1</v>
      </c>
      <c r="W621" s="58">
        <v>1</v>
      </c>
      <c r="X621" s="58"/>
      <c r="Y621" s="58">
        <v>1</v>
      </c>
      <c r="Z621" s="58">
        <v>1</v>
      </c>
      <c r="AA621" s="58"/>
      <c r="AB621" s="58"/>
      <c r="AC621" s="58"/>
      <c r="AD621" s="58">
        <v>1</v>
      </c>
      <c r="AE621" s="58">
        <v>1</v>
      </c>
      <c r="AF621" s="58">
        <v>1</v>
      </c>
      <c r="AG621" s="58"/>
      <c r="AH621" s="53"/>
      <c r="AI621" s="54"/>
    </row>
    <row r="622" spans="1:35" x14ac:dyDescent="0.25">
      <c r="A622" s="68" t="s">
        <v>38</v>
      </c>
      <c r="B622" s="58">
        <v>4</v>
      </c>
      <c r="C622" s="58"/>
      <c r="D622" s="58"/>
      <c r="E622" s="58"/>
      <c r="F622" s="58"/>
      <c r="G622" s="58">
        <v>1</v>
      </c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>
        <v>1</v>
      </c>
      <c r="AB622" s="58">
        <v>1</v>
      </c>
      <c r="AC622" s="58"/>
      <c r="AD622" s="58"/>
      <c r="AE622" s="58"/>
      <c r="AF622" s="58"/>
      <c r="AG622" s="58"/>
      <c r="AH622" s="53"/>
      <c r="AI622" s="54"/>
    </row>
    <row r="623" spans="1:35" s="73" customFormat="1" x14ac:dyDescent="0.25">
      <c r="A623" s="102" t="s">
        <v>219</v>
      </c>
      <c r="B623" s="103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  <c r="AA623" s="90"/>
      <c r="AB623" s="90"/>
      <c r="AC623" s="90"/>
      <c r="AD623" s="90"/>
      <c r="AE623" s="90"/>
      <c r="AF623" s="90"/>
      <c r="AG623" s="75"/>
      <c r="AH623" s="71"/>
      <c r="AI623" s="72"/>
    </row>
    <row r="624" spans="1:35" x14ac:dyDescent="0.25">
      <c r="A624" s="68" t="s">
        <v>73</v>
      </c>
      <c r="B624" s="58">
        <v>1</v>
      </c>
      <c r="C624" s="58"/>
      <c r="D624" s="58"/>
      <c r="E624" s="58"/>
      <c r="F624" s="58">
        <v>1</v>
      </c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>
        <v>1</v>
      </c>
      <c r="Y624" s="58"/>
      <c r="Z624" s="58"/>
      <c r="AA624" s="58"/>
      <c r="AB624" s="58"/>
      <c r="AC624" s="58"/>
      <c r="AD624" s="58"/>
      <c r="AE624" s="58"/>
      <c r="AF624" s="58"/>
      <c r="AG624" s="58"/>
      <c r="AH624" s="53"/>
      <c r="AI624" s="54"/>
    </row>
    <row r="625" spans="1:35" x14ac:dyDescent="0.25">
      <c r="A625" s="68" t="s">
        <v>74</v>
      </c>
      <c r="B625" s="58">
        <v>2</v>
      </c>
      <c r="C625" s="58"/>
      <c r="D625" s="58"/>
      <c r="E625" s="58"/>
      <c r="F625" s="58"/>
      <c r="G625" s="58"/>
      <c r="H625" s="58"/>
      <c r="I625" s="58"/>
      <c r="J625" s="58">
        <v>1</v>
      </c>
      <c r="K625" s="58">
        <v>1</v>
      </c>
      <c r="L625" s="58"/>
      <c r="M625" s="58"/>
      <c r="N625" s="58"/>
      <c r="O625" s="58">
        <v>1</v>
      </c>
      <c r="P625" s="58">
        <v>1</v>
      </c>
      <c r="Q625" s="58"/>
      <c r="R625" s="58">
        <v>1</v>
      </c>
      <c r="S625" s="58">
        <v>1</v>
      </c>
      <c r="T625" s="58"/>
      <c r="U625" s="58">
        <v>1</v>
      </c>
      <c r="V625" s="58"/>
      <c r="W625" s="58"/>
      <c r="X625" s="58"/>
      <c r="Y625" s="58"/>
      <c r="Z625" s="58"/>
      <c r="AA625" s="58"/>
      <c r="AB625" s="58"/>
      <c r="AC625" s="58"/>
      <c r="AD625" s="58"/>
      <c r="AE625" s="58"/>
      <c r="AF625" s="58"/>
      <c r="AG625" s="58"/>
      <c r="AH625" s="53"/>
      <c r="AI625" s="54"/>
    </row>
    <row r="626" spans="1:35" x14ac:dyDescent="0.25">
      <c r="A626" s="68" t="s">
        <v>46</v>
      </c>
      <c r="B626" s="58">
        <v>3</v>
      </c>
      <c r="C626" s="58">
        <v>1</v>
      </c>
      <c r="D626" s="58">
        <v>1</v>
      </c>
      <c r="E626" s="58">
        <v>1</v>
      </c>
      <c r="F626" s="58"/>
      <c r="G626" s="58"/>
      <c r="H626" s="58">
        <v>1</v>
      </c>
      <c r="I626" s="58">
        <v>1</v>
      </c>
      <c r="J626" s="58"/>
      <c r="K626" s="58"/>
      <c r="L626" s="58">
        <v>1</v>
      </c>
      <c r="M626" s="58">
        <v>1</v>
      </c>
      <c r="N626" s="58">
        <v>1</v>
      </c>
      <c r="O626" s="58"/>
      <c r="P626" s="58"/>
      <c r="Q626" s="58">
        <v>1</v>
      </c>
      <c r="R626" s="58"/>
      <c r="S626" s="58"/>
      <c r="T626" s="58">
        <v>1</v>
      </c>
      <c r="U626" s="58"/>
      <c r="V626" s="58">
        <v>1</v>
      </c>
      <c r="W626" s="58">
        <v>1</v>
      </c>
      <c r="X626" s="58"/>
      <c r="Y626" s="58">
        <v>1</v>
      </c>
      <c r="Z626" s="58">
        <v>1</v>
      </c>
      <c r="AA626" s="58"/>
      <c r="AB626" s="58">
        <v>1</v>
      </c>
      <c r="AC626" s="58">
        <v>1</v>
      </c>
      <c r="AD626" s="58">
        <v>1</v>
      </c>
      <c r="AE626" s="58">
        <v>1</v>
      </c>
      <c r="AF626" s="58">
        <v>1</v>
      </c>
      <c r="AG626" s="58"/>
      <c r="AH626" s="53"/>
      <c r="AI626" s="54"/>
    </row>
    <row r="627" spans="1:35" x14ac:dyDescent="0.25">
      <c r="A627" s="68" t="s">
        <v>38</v>
      </c>
      <c r="B627" s="58">
        <v>4</v>
      </c>
      <c r="C627" s="58"/>
      <c r="D627" s="58"/>
      <c r="E627" s="58"/>
      <c r="F627" s="58"/>
      <c r="G627" s="58">
        <v>1</v>
      </c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>
        <v>1</v>
      </c>
      <c r="AB627" s="58"/>
      <c r="AC627" s="58"/>
      <c r="AD627" s="58"/>
      <c r="AE627" s="58"/>
      <c r="AF627" s="58"/>
      <c r="AG627" s="58"/>
      <c r="AH627" s="53"/>
      <c r="AI627" s="54"/>
    </row>
    <row r="628" spans="1:35" s="73" customFormat="1" x14ac:dyDescent="0.25">
      <c r="A628" s="104" t="s">
        <v>55</v>
      </c>
      <c r="B628" s="105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92"/>
      <c r="N628" s="92"/>
      <c r="O628" s="92"/>
      <c r="P628" s="92"/>
      <c r="Q628" s="92"/>
      <c r="R628" s="92"/>
      <c r="S628" s="92"/>
      <c r="T628" s="92"/>
      <c r="U628" s="92"/>
      <c r="V628" s="92"/>
      <c r="W628" s="92"/>
      <c r="X628" s="92"/>
      <c r="Y628" s="92"/>
      <c r="Z628" s="92"/>
      <c r="AA628" s="92"/>
      <c r="AB628" s="92"/>
      <c r="AC628" s="92"/>
      <c r="AD628" s="92"/>
      <c r="AE628" s="92"/>
      <c r="AF628" s="92"/>
      <c r="AG628" s="56"/>
      <c r="AH628" s="71"/>
      <c r="AI628" s="72"/>
    </row>
    <row r="629" spans="1:35" x14ac:dyDescent="0.25">
      <c r="A629" s="68" t="s">
        <v>73</v>
      </c>
      <c r="B629" s="58">
        <v>1</v>
      </c>
      <c r="C629" s="58"/>
      <c r="D629" s="58"/>
      <c r="E629" s="58"/>
      <c r="F629" s="58">
        <v>1</v>
      </c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>
        <v>1</v>
      </c>
      <c r="AD629" s="58"/>
      <c r="AE629" s="58">
        <v>1</v>
      </c>
      <c r="AF629" s="58">
        <v>1</v>
      </c>
      <c r="AG629" s="58"/>
      <c r="AH629" s="53"/>
      <c r="AI629" s="54"/>
    </row>
    <row r="630" spans="1:35" x14ac:dyDescent="0.25">
      <c r="A630" s="68" t="s">
        <v>74</v>
      </c>
      <c r="B630" s="58">
        <v>2</v>
      </c>
      <c r="C630" s="58"/>
      <c r="D630" s="58"/>
      <c r="E630" s="58"/>
      <c r="F630" s="58"/>
      <c r="G630" s="58"/>
      <c r="H630" s="58"/>
      <c r="I630" s="58"/>
      <c r="J630" s="58"/>
      <c r="K630" s="58">
        <v>1</v>
      </c>
      <c r="L630" s="58">
        <v>1</v>
      </c>
      <c r="M630" s="58"/>
      <c r="N630" s="58"/>
      <c r="O630" s="58">
        <v>1</v>
      </c>
      <c r="P630" s="58">
        <v>1</v>
      </c>
      <c r="Q630" s="58"/>
      <c r="R630" s="58">
        <v>1</v>
      </c>
      <c r="S630" s="58">
        <v>1</v>
      </c>
      <c r="T630" s="58"/>
      <c r="U630" s="58">
        <v>1</v>
      </c>
      <c r="V630" s="58"/>
      <c r="W630" s="58"/>
      <c r="X630" s="58">
        <v>1</v>
      </c>
      <c r="Y630" s="58"/>
      <c r="Z630" s="58"/>
      <c r="AA630" s="58"/>
      <c r="AB630" s="58"/>
      <c r="AC630" s="58"/>
      <c r="AD630" s="58"/>
      <c r="AE630" s="58"/>
      <c r="AF630" s="58"/>
      <c r="AG630" s="58"/>
      <c r="AH630" s="53"/>
      <c r="AI630" s="54"/>
    </row>
    <row r="631" spans="1:35" x14ac:dyDescent="0.25">
      <c r="A631" s="68" t="s">
        <v>46</v>
      </c>
      <c r="B631" s="58">
        <v>3</v>
      </c>
      <c r="C631" s="58">
        <v>1</v>
      </c>
      <c r="D631" s="58">
        <v>1</v>
      </c>
      <c r="E631" s="58">
        <v>1</v>
      </c>
      <c r="F631" s="58"/>
      <c r="G631" s="58"/>
      <c r="H631" s="58">
        <v>1</v>
      </c>
      <c r="I631" s="58">
        <v>1</v>
      </c>
      <c r="J631" s="58">
        <v>1</v>
      </c>
      <c r="K631" s="58"/>
      <c r="L631" s="58"/>
      <c r="M631" s="58">
        <v>1</v>
      </c>
      <c r="N631" s="58">
        <v>1</v>
      </c>
      <c r="O631" s="58"/>
      <c r="P631" s="58"/>
      <c r="Q631" s="58">
        <v>1</v>
      </c>
      <c r="R631" s="58"/>
      <c r="S631" s="58"/>
      <c r="T631" s="58">
        <v>1</v>
      </c>
      <c r="U631" s="58"/>
      <c r="V631" s="58">
        <v>1</v>
      </c>
      <c r="W631" s="58">
        <v>1</v>
      </c>
      <c r="X631" s="58"/>
      <c r="Y631" s="58">
        <v>1</v>
      </c>
      <c r="Z631" s="58">
        <v>1</v>
      </c>
      <c r="AA631" s="58"/>
      <c r="AB631" s="58">
        <v>1</v>
      </c>
      <c r="AC631" s="58"/>
      <c r="AD631" s="58">
        <v>1</v>
      </c>
      <c r="AE631" s="58"/>
      <c r="AF631" s="58"/>
      <c r="AG631" s="58"/>
      <c r="AH631" s="53"/>
      <c r="AI631" s="54"/>
    </row>
    <row r="632" spans="1:35" x14ac:dyDescent="0.25">
      <c r="A632" s="68" t="s">
        <v>38</v>
      </c>
      <c r="B632" s="58">
        <v>4</v>
      </c>
      <c r="C632" s="58"/>
      <c r="D632" s="58"/>
      <c r="E632" s="58"/>
      <c r="F632" s="58"/>
      <c r="G632" s="58">
        <v>1</v>
      </c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>
        <v>1</v>
      </c>
      <c r="AB632" s="58"/>
      <c r="AC632" s="58"/>
      <c r="AD632" s="58"/>
      <c r="AE632" s="58"/>
      <c r="AF632" s="58"/>
      <c r="AG632" s="58"/>
      <c r="AH632" s="53"/>
      <c r="AI632" s="54"/>
    </row>
    <row r="633" spans="1:35" s="73" customFormat="1" ht="23.25" customHeight="1" x14ac:dyDescent="0.25">
      <c r="A633" s="118" t="s">
        <v>253</v>
      </c>
      <c r="B633" s="107"/>
      <c r="C633" s="107"/>
      <c r="D633" s="107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8"/>
      <c r="AH633" s="71"/>
      <c r="AI633" s="72"/>
    </row>
    <row r="634" spans="1:35" x14ac:dyDescent="0.25">
      <c r="A634" s="68" t="s">
        <v>73</v>
      </c>
      <c r="B634" s="58">
        <v>1</v>
      </c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>
        <v>1</v>
      </c>
      <c r="AD634" s="58"/>
      <c r="AE634" s="58"/>
      <c r="AF634" s="58"/>
      <c r="AG634" s="58"/>
      <c r="AH634" s="53"/>
      <c r="AI634" s="54"/>
    </row>
    <row r="635" spans="1:35" x14ac:dyDescent="0.25">
      <c r="A635" s="68" t="s">
        <v>74</v>
      </c>
      <c r="B635" s="58">
        <v>2</v>
      </c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>
        <v>1</v>
      </c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58"/>
      <c r="AF635" s="58"/>
      <c r="AG635" s="58"/>
      <c r="AH635" s="53"/>
      <c r="AI635" s="54"/>
    </row>
    <row r="636" spans="1:35" x14ac:dyDescent="0.25">
      <c r="A636" s="68" t="s">
        <v>46</v>
      </c>
      <c r="B636" s="58">
        <v>3</v>
      </c>
      <c r="C636" s="58">
        <v>1</v>
      </c>
      <c r="D636" s="58">
        <v>1</v>
      </c>
      <c r="E636" s="58">
        <v>1</v>
      </c>
      <c r="F636" s="58">
        <v>1</v>
      </c>
      <c r="G636" s="58"/>
      <c r="H636" s="58"/>
      <c r="I636" s="58">
        <v>1</v>
      </c>
      <c r="J636" s="58">
        <v>1</v>
      </c>
      <c r="K636" s="58">
        <v>1</v>
      </c>
      <c r="L636" s="58">
        <v>1</v>
      </c>
      <c r="M636" s="58"/>
      <c r="N636" s="58">
        <v>1</v>
      </c>
      <c r="O636" s="58">
        <v>1</v>
      </c>
      <c r="P636" s="58">
        <v>1</v>
      </c>
      <c r="Q636" s="58">
        <v>1</v>
      </c>
      <c r="R636" s="58">
        <v>1</v>
      </c>
      <c r="S636" s="58"/>
      <c r="T636" s="58"/>
      <c r="U636" s="58"/>
      <c r="V636" s="58">
        <v>1</v>
      </c>
      <c r="W636" s="58">
        <v>1</v>
      </c>
      <c r="X636" s="58"/>
      <c r="Y636" s="58">
        <v>1</v>
      </c>
      <c r="Z636" s="58"/>
      <c r="AA636" s="58"/>
      <c r="AB636" s="58"/>
      <c r="AC636" s="58"/>
      <c r="AD636" s="58">
        <v>1</v>
      </c>
      <c r="AE636" s="58"/>
      <c r="AF636" s="58"/>
      <c r="AG636" s="58"/>
      <c r="AH636" s="53"/>
      <c r="AI636" s="54"/>
    </row>
    <row r="637" spans="1:35" x14ac:dyDescent="0.25">
      <c r="A637" s="68" t="s">
        <v>38</v>
      </c>
      <c r="B637" s="58">
        <v>4</v>
      </c>
      <c r="C637" s="58"/>
      <c r="D637" s="58"/>
      <c r="E637" s="58"/>
      <c r="F637" s="58"/>
      <c r="G637" s="58">
        <v>1</v>
      </c>
      <c r="H637" s="58">
        <v>1</v>
      </c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>
        <v>1</v>
      </c>
      <c r="T637" s="58">
        <v>1</v>
      </c>
      <c r="U637" s="58">
        <v>1</v>
      </c>
      <c r="V637" s="58"/>
      <c r="W637" s="58"/>
      <c r="X637" s="58">
        <v>1</v>
      </c>
      <c r="Y637" s="58"/>
      <c r="Z637" s="58">
        <v>1</v>
      </c>
      <c r="AA637" s="58">
        <v>1</v>
      </c>
      <c r="AB637" s="58">
        <v>1</v>
      </c>
      <c r="AC637" s="58"/>
      <c r="AD637" s="58"/>
      <c r="AE637" s="58">
        <v>1</v>
      </c>
      <c r="AF637" s="58">
        <v>1</v>
      </c>
      <c r="AG637" s="58"/>
      <c r="AH637" s="53"/>
      <c r="AI637" s="54"/>
    </row>
    <row r="638" spans="1:35" s="73" customFormat="1" x14ac:dyDescent="0.25">
      <c r="A638" s="109" t="s">
        <v>56</v>
      </c>
      <c r="B638" s="110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  <c r="AA638" s="89"/>
      <c r="AB638" s="89"/>
      <c r="AC638" s="89"/>
      <c r="AD638" s="89"/>
      <c r="AE638" s="89"/>
      <c r="AF638" s="89"/>
      <c r="AG638" s="76"/>
      <c r="AH638" s="71"/>
      <c r="AI638" s="72"/>
    </row>
    <row r="639" spans="1:35" x14ac:dyDescent="0.25">
      <c r="A639" s="68" t="s">
        <v>73</v>
      </c>
      <c r="B639" s="58">
        <v>1</v>
      </c>
      <c r="C639" s="58"/>
      <c r="D639" s="58"/>
      <c r="E639" s="58"/>
      <c r="F639" s="58"/>
      <c r="G639" s="58"/>
      <c r="H639" s="58"/>
      <c r="I639" s="58"/>
      <c r="J639" s="58"/>
      <c r="K639" s="58">
        <v>1</v>
      </c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>
        <v>1</v>
      </c>
      <c r="Y639" s="58"/>
      <c r="Z639" s="58"/>
      <c r="AA639" s="58"/>
      <c r="AB639" s="58"/>
      <c r="AC639" s="58"/>
      <c r="AD639" s="58"/>
      <c r="AE639" s="58"/>
      <c r="AF639" s="58"/>
      <c r="AG639" s="58"/>
      <c r="AH639" s="53"/>
      <c r="AI639" s="54"/>
    </row>
    <row r="640" spans="1:35" x14ac:dyDescent="0.25">
      <c r="A640" s="68" t="s">
        <v>74</v>
      </c>
      <c r="B640" s="58">
        <v>2</v>
      </c>
      <c r="C640" s="58"/>
      <c r="D640" s="58"/>
      <c r="E640" s="58"/>
      <c r="F640" s="58"/>
      <c r="G640" s="58"/>
      <c r="H640" s="58"/>
      <c r="I640" s="58"/>
      <c r="J640" s="58">
        <v>1</v>
      </c>
      <c r="K640" s="58"/>
      <c r="L640" s="58">
        <v>1</v>
      </c>
      <c r="M640" s="58"/>
      <c r="N640" s="58"/>
      <c r="O640" s="58">
        <v>1</v>
      </c>
      <c r="P640" s="58">
        <v>1</v>
      </c>
      <c r="Q640" s="58"/>
      <c r="R640" s="58">
        <v>1</v>
      </c>
      <c r="S640" s="58">
        <v>1</v>
      </c>
      <c r="T640" s="58"/>
      <c r="U640" s="58">
        <v>1</v>
      </c>
      <c r="V640" s="58"/>
      <c r="W640" s="58"/>
      <c r="X640" s="58"/>
      <c r="Y640" s="58"/>
      <c r="Z640" s="58"/>
      <c r="AA640" s="58"/>
      <c r="AB640" s="58"/>
      <c r="AC640" s="58"/>
      <c r="AD640" s="58"/>
      <c r="AE640" s="58">
        <v>1</v>
      </c>
      <c r="AF640" s="58"/>
      <c r="AG640" s="58"/>
      <c r="AH640" s="53"/>
      <c r="AI640" s="54"/>
    </row>
    <row r="641" spans="1:35" x14ac:dyDescent="0.25">
      <c r="A641" s="68" t="s">
        <v>46</v>
      </c>
      <c r="B641" s="58">
        <v>3</v>
      </c>
      <c r="C641" s="58">
        <v>1</v>
      </c>
      <c r="D641" s="58">
        <v>1</v>
      </c>
      <c r="E641" s="58">
        <v>1</v>
      </c>
      <c r="F641" s="58">
        <v>1</v>
      </c>
      <c r="G641" s="58"/>
      <c r="H641" s="58">
        <v>1</v>
      </c>
      <c r="I641" s="58">
        <v>1</v>
      </c>
      <c r="J641" s="58"/>
      <c r="K641" s="58"/>
      <c r="L641" s="58"/>
      <c r="M641" s="58">
        <v>1</v>
      </c>
      <c r="N641" s="58">
        <v>1</v>
      </c>
      <c r="O641" s="58"/>
      <c r="P641" s="58"/>
      <c r="Q641" s="58">
        <v>1</v>
      </c>
      <c r="R641" s="58"/>
      <c r="S641" s="58"/>
      <c r="T641" s="58">
        <v>1</v>
      </c>
      <c r="U641" s="58"/>
      <c r="V641" s="58">
        <v>1</v>
      </c>
      <c r="W641" s="58">
        <v>1</v>
      </c>
      <c r="X641" s="58"/>
      <c r="Y641" s="58">
        <v>1</v>
      </c>
      <c r="Z641" s="58">
        <v>1</v>
      </c>
      <c r="AA641" s="58"/>
      <c r="AB641" s="58"/>
      <c r="AC641" s="58">
        <v>1</v>
      </c>
      <c r="AD641" s="58">
        <v>1</v>
      </c>
      <c r="AE641" s="58"/>
      <c r="AF641" s="58">
        <v>1</v>
      </c>
      <c r="AG641" s="58"/>
      <c r="AH641" s="53"/>
      <c r="AI641" s="54"/>
    </row>
    <row r="642" spans="1:35" x14ac:dyDescent="0.25">
      <c r="A642" s="68" t="s">
        <v>38</v>
      </c>
      <c r="B642" s="58">
        <v>4</v>
      </c>
      <c r="C642" s="58"/>
      <c r="D642" s="58"/>
      <c r="E642" s="58"/>
      <c r="F642" s="58"/>
      <c r="G642" s="58">
        <v>1</v>
      </c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>
        <v>1</v>
      </c>
      <c r="AB642" s="58">
        <v>1</v>
      </c>
      <c r="AC642" s="58"/>
      <c r="AD642" s="58"/>
      <c r="AE642" s="58"/>
      <c r="AF642" s="58"/>
      <c r="AG642" s="58"/>
      <c r="AH642" s="53"/>
      <c r="AI642" s="54"/>
    </row>
    <row r="643" spans="1:35" s="73" customFormat="1" x14ac:dyDescent="0.25">
      <c r="A643" s="111" t="s">
        <v>57</v>
      </c>
      <c r="B643" s="104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  <c r="AA643" s="87"/>
      <c r="AB643" s="87"/>
      <c r="AC643" s="87"/>
      <c r="AD643" s="87"/>
      <c r="AE643" s="87"/>
      <c r="AF643" s="87"/>
      <c r="AG643" s="55"/>
      <c r="AH643" s="71"/>
      <c r="AI643" s="72"/>
    </row>
    <row r="644" spans="1:35" x14ac:dyDescent="0.25">
      <c r="A644" s="68" t="s">
        <v>73</v>
      </c>
      <c r="B644" s="58">
        <v>1</v>
      </c>
      <c r="C644" s="58"/>
      <c r="D644" s="58"/>
      <c r="E644" s="58"/>
      <c r="F644" s="58"/>
      <c r="G644" s="58"/>
      <c r="H644" s="58"/>
      <c r="I644" s="58"/>
      <c r="J644" s="58"/>
      <c r="K644" s="58"/>
      <c r="L644" s="58">
        <v>1</v>
      </c>
      <c r="M644" s="58"/>
      <c r="N644" s="58"/>
      <c r="O644" s="58">
        <v>1</v>
      </c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>
        <v>1</v>
      </c>
      <c r="AD644" s="58"/>
      <c r="AE644" s="58"/>
      <c r="AF644" s="58"/>
      <c r="AG644" s="58"/>
      <c r="AH644" s="53"/>
      <c r="AI644" s="54"/>
    </row>
    <row r="645" spans="1:35" x14ac:dyDescent="0.25">
      <c r="A645" s="68" t="s">
        <v>74</v>
      </c>
      <c r="B645" s="58">
        <v>2</v>
      </c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>
        <v>1</v>
      </c>
      <c r="N645" s="58"/>
      <c r="O645" s="58"/>
      <c r="P645" s="58"/>
      <c r="Q645" s="58"/>
      <c r="R645" s="58">
        <v>1</v>
      </c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3"/>
      <c r="AI645" s="54"/>
    </row>
    <row r="646" spans="1:35" x14ac:dyDescent="0.25">
      <c r="A646" s="68" t="s">
        <v>46</v>
      </c>
      <c r="B646" s="58">
        <v>3</v>
      </c>
      <c r="C646" s="58">
        <v>1</v>
      </c>
      <c r="D646" s="58">
        <v>1</v>
      </c>
      <c r="E646" s="58">
        <v>1</v>
      </c>
      <c r="F646" s="58">
        <v>1</v>
      </c>
      <c r="G646" s="58"/>
      <c r="H646" s="58"/>
      <c r="I646" s="58">
        <v>1</v>
      </c>
      <c r="J646" s="58">
        <v>1</v>
      </c>
      <c r="K646" s="58">
        <v>1</v>
      </c>
      <c r="L646" s="58"/>
      <c r="M646" s="58"/>
      <c r="N646" s="58">
        <v>1</v>
      </c>
      <c r="O646" s="58"/>
      <c r="P646" s="58">
        <v>1</v>
      </c>
      <c r="Q646" s="58"/>
      <c r="R646" s="58"/>
      <c r="S646" s="58"/>
      <c r="T646" s="58">
        <v>1</v>
      </c>
      <c r="U646" s="58"/>
      <c r="V646" s="58">
        <v>1</v>
      </c>
      <c r="W646" s="58">
        <v>1</v>
      </c>
      <c r="X646" s="58">
        <v>1</v>
      </c>
      <c r="Y646" s="58">
        <v>1</v>
      </c>
      <c r="Z646" s="58">
        <v>1</v>
      </c>
      <c r="AA646" s="58"/>
      <c r="AB646" s="58"/>
      <c r="AC646" s="58"/>
      <c r="AD646" s="58">
        <v>1</v>
      </c>
      <c r="AE646" s="58">
        <v>1</v>
      </c>
      <c r="AF646" s="58">
        <v>1</v>
      </c>
      <c r="AG646" s="58"/>
      <c r="AH646" s="53"/>
      <c r="AI646" s="54"/>
    </row>
    <row r="647" spans="1:35" x14ac:dyDescent="0.25">
      <c r="A647" s="68" t="s">
        <v>38</v>
      </c>
      <c r="B647" s="58">
        <v>4</v>
      </c>
      <c r="C647" s="58"/>
      <c r="D647" s="58"/>
      <c r="E647" s="58"/>
      <c r="F647" s="58"/>
      <c r="G647" s="58">
        <v>1</v>
      </c>
      <c r="H647" s="58">
        <v>1</v>
      </c>
      <c r="I647" s="58"/>
      <c r="J647" s="58"/>
      <c r="K647" s="58"/>
      <c r="L647" s="58"/>
      <c r="M647" s="58"/>
      <c r="N647" s="58"/>
      <c r="O647" s="58"/>
      <c r="P647" s="58"/>
      <c r="Q647" s="58">
        <v>1</v>
      </c>
      <c r="R647" s="58"/>
      <c r="S647" s="58">
        <v>1</v>
      </c>
      <c r="T647" s="58"/>
      <c r="U647" s="58">
        <v>1</v>
      </c>
      <c r="V647" s="58"/>
      <c r="W647" s="58"/>
      <c r="X647" s="58"/>
      <c r="Y647" s="58"/>
      <c r="Z647" s="58"/>
      <c r="AA647" s="58">
        <v>1</v>
      </c>
      <c r="AB647" s="58">
        <v>1</v>
      </c>
      <c r="AC647" s="58"/>
      <c r="AD647" s="58"/>
      <c r="AE647" s="58"/>
      <c r="AF647" s="58"/>
      <c r="AG647" s="58"/>
      <c r="AH647" s="53"/>
      <c r="AI647" s="54"/>
    </row>
    <row r="648" spans="1:35" s="73" customFormat="1" x14ac:dyDescent="0.25">
      <c r="A648" s="102" t="s">
        <v>58</v>
      </c>
      <c r="B648" s="103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  <c r="Y648" s="90"/>
      <c r="Z648" s="90"/>
      <c r="AA648" s="90"/>
      <c r="AB648" s="90"/>
      <c r="AC648" s="90"/>
      <c r="AD648" s="90"/>
      <c r="AE648" s="90"/>
      <c r="AF648" s="90"/>
      <c r="AG648" s="75"/>
      <c r="AH648" s="71"/>
      <c r="AI648" s="72"/>
    </row>
    <row r="649" spans="1:35" x14ac:dyDescent="0.25">
      <c r="A649" s="68" t="s">
        <v>73</v>
      </c>
      <c r="B649" s="58">
        <v>1</v>
      </c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>
        <v>1</v>
      </c>
      <c r="Y649" s="58"/>
      <c r="Z649" s="58"/>
      <c r="AA649" s="58"/>
      <c r="AB649" s="58"/>
      <c r="AC649" s="58">
        <v>1</v>
      </c>
      <c r="AD649" s="58"/>
      <c r="AE649" s="58"/>
      <c r="AF649" s="58"/>
      <c r="AG649" s="58"/>
      <c r="AH649" s="53"/>
      <c r="AI649" s="54"/>
    </row>
    <row r="650" spans="1:35" x14ac:dyDescent="0.25">
      <c r="A650" s="68" t="s">
        <v>74</v>
      </c>
      <c r="B650" s="58">
        <v>2</v>
      </c>
      <c r="C650" s="58"/>
      <c r="D650" s="58"/>
      <c r="E650" s="58"/>
      <c r="F650" s="58"/>
      <c r="G650" s="58"/>
      <c r="H650" s="58">
        <v>1</v>
      </c>
      <c r="I650" s="58"/>
      <c r="J650" s="58"/>
      <c r="K650" s="58">
        <v>1</v>
      </c>
      <c r="L650" s="58"/>
      <c r="M650" s="58">
        <v>1</v>
      </c>
      <c r="N650" s="58"/>
      <c r="O650" s="58"/>
      <c r="P650" s="58"/>
      <c r="Q650" s="58">
        <v>1</v>
      </c>
      <c r="R650" s="58">
        <v>1</v>
      </c>
      <c r="S650" s="58"/>
      <c r="T650" s="58"/>
      <c r="U650" s="58"/>
      <c r="V650" s="58"/>
      <c r="W650" s="58">
        <v>1</v>
      </c>
      <c r="X650" s="58"/>
      <c r="Y650" s="58"/>
      <c r="Z650" s="58"/>
      <c r="AA650" s="58"/>
      <c r="AB650" s="58"/>
      <c r="AC650" s="58"/>
      <c r="AD650" s="58">
        <v>1</v>
      </c>
      <c r="AE650" s="58"/>
      <c r="AF650" s="58"/>
      <c r="AG650" s="58"/>
      <c r="AH650" s="53"/>
      <c r="AI650" s="54"/>
    </row>
    <row r="651" spans="1:35" x14ac:dyDescent="0.25">
      <c r="A651" s="68" t="s">
        <v>46</v>
      </c>
      <c r="B651" s="58">
        <v>3</v>
      </c>
      <c r="C651" s="58">
        <v>1</v>
      </c>
      <c r="D651" s="58">
        <v>1</v>
      </c>
      <c r="E651" s="58">
        <v>1</v>
      </c>
      <c r="F651" s="58">
        <v>1</v>
      </c>
      <c r="G651" s="58"/>
      <c r="H651" s="58"/>
      <c r="I651" s="58">
        <v>1</v>
      </c>
      <c r="J651" s="58">
        <v>1</v>
      </c>
      <c r="K651" s="58"/>
      <c r="L651" s="58"/>
      <c r="M651" s="58"/>
      <c r="N651" s="58">
        <v>1</v>
      </c>
      <c r="O651" s="58"/>
      <c r="P651" s="58">
        <v>1</v>
      </c>
      <c r="Q651" s="58"/>
      <c r="R651" s="58"/>
      <c r="S651" s="58">
        <v>1</v>
      </c>
      <c r="T651" s="58">
        <v>1</v>
      </c>
      <c r="U651" s="58"/>
      <c r="V651" s="58">
        <v>1</v>
      </c>
      <c r="W651" s="58"/>
      <c r="X651" s="58"/>
      <c r="Y651" s="58">
        <v>1</v>
      </c>
      <c r="Z651" s="58">
        <v>1</v>
      </c>
      <c r="AA651" s="58"/>
      <c r="AB651" s="58">
        <v>1</v>
      </c>
      <c r="AC651" s="58"/>
      <c r="AD651" s="58"/>
      <c r="AE651" s="58">
        <v>1</v>
      </c>
      <c r="AF651" s="58">
        <v>1</v>
      </c>
      <c r="AG651" s="58"/>
      <c r="AH651" s="53"/>
      <c r="AI651" s="54"/>
    </row>
    <row r="652" spans="1:35" x14ac:dyDescent="0.25">
      <c r="A652" s="68" t="s">
        <v>38</v>
      </c>
      <c r="B652" s="58">
        <v>4</v>
      </c>
      <c r="C652" s="58"/>
      <c r="D652" s="58"/>
      <c r="E652" s="58"/>
      <c r="F652" s="58"/>
      <c r="G652" s="58">
        <v>1</v>
      </c>
      <c r="H652" s="58"/>
      <c r="I652" s="58"/>
      <c r="J652" s="58"/>
      <c r="K652" s="58"/>
      <c r="L652" s="58">
        <v>1</v>
      </c>
      <c r="M652" s="58"/>
      <c r="N652" s="58"/>
      <c r="O652" s="58">
        <v>1</v>
      </c>
      <c r="P652" s="58"/>
      <c r="Q652" s="58"/>
      <c r="R652" s="58"/>
      <c r="S652" s="58"/>
      <c r="T652" s="58"/>
      <c r="U652" s="58">
        <v>1</v>
      </c>
      <c r="V652" s="58"/>
      <c r="W652" s="58"/>
      <c r="X652" s="58"/>
      <c r="Y652" s="58"/>
      <c r="Z652" s="58"/>
      <c r="AA652" s="58">
        <v>1</v>
      </c>
      <c r="AB652" s="58"/>
      <c r="AC652" s="58"/>
      <c r="AD652" s="58"/>
      <c r="AE652" s="58"/>
      <c r="AF652" s="58"/>
      <c r="AG652" s="58"/>
      <c r="AH652" s="53"/>
      <c r="AI652" s="54"/>
    </row>
    <row r="653" spans="1:35" s="73" customFormat="1" ht="20.25" customHeight="1" x14ac:dyDescent="0.25">
      <c r="A653" s="106" t="s">
        <v>252</v>
      </c>
      <c r="B653" s="107"/>
      <c r="C653" s="107"/>
      <c r="D653" s="107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8"/>
      <c r="AH653" s="71"/>
      <c r="AI653" s="72"/>
    </row>
    <row r="654" spans="1:35" x14ac:dyDescent="0.25">
      <c r="A654" s="68" t="s">
        <v>73</v>
      </c>
      <c r="B654" s="58">
        <v>1</v>
      </c>
      <c r="C654" s="58"/>
      <c r="D654" s="58"/>
      <c r="E654" s="58"/>
      <c r="F654" s="58"/>
      <c r="G654" s="58"/>
      <c r="H654" s="58"/>
      <c r="I654" s="58"/>
      <c r="J654" s="58"/>
      <c r="K654" s="58"/>
      <c r="L654" s="58">
        <v>1</v>
      </c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  <c r="AC654" s="58">
        <v>1</v>
      </c>
      <c r="AD654" s="58"/>
      <c r="AE654" s="58"/>
      <c r="AF654" s="58"/>
      <c r="AG654" s="58"/>
      <c r="AH654" s="53"/>
      <c r="AI654" s="54"/>
    </row>
    <row r="655" spans="1:35" x14ac:dyDescent="0.25">
      <c r="A655" s="68" t="s">
        <v>74</v>
      </c>
      <c r="B655" s="58">
        <v>2</v>
      </c>
      <c r="C655" s="58"/>
      <c r="D655" s="58"/>
      <c r="E655" s="58"/>
      <c r="F655" s="58"/>
      <c r="G655" s="58"/>
      <c r="H655" s="58">
        <v>1</v>
      </c>
      <c r="I655" s="58"/>
      <c r="J655" s="58"/>
      <c r="K655" s="58"/>
      <c r="L655" s="58"/>
      <c r="M655" s="58">
        <v>1</v>
      </c>
      <c r="N655" s="58"/>
      <c r="O655" s="58"/>
      <c r="P655" s="58"/>
      <c r="Q655" s="58">
        <v>1</v>
      </c>
      <c r="R655" s="58"/>
      <c r="S655" s="58">
        <v>1</v>
      </c>
      <c r="T655" s="58"/>
      <c r="U655" s="58">
        <v>1</v>
      </c>
      <c r="V655" s="58"/>
      <c r="W655" s="58"/>
      <c r="X655" s="58"/>
      <c r="Y655" s="58"/>
      <c r="Z655" s="58"/>
      <c r="AA655" s="58"/>
      <c r="AB655" s="58"/>
      <c r="AC655" s="58"/>
      <c r="AD655" s="58">
        <v>1</v>
      </c>
      <c r="AE655" s="58">
        <v>1</v>
      </c>
      <c r="AF655" s="58">
        <v>1</v>
      </c>
      <c r="AG655" s="58"/>
      <c r="AH655" s="53"/>
      <c r="AI655" s="54"/>
    </row>
    <row r="656" spans="1:35" x14ac:dyDescent="0.25">
      <c r="A656" s="69" t="s">
        <v>46</v>
      </c>
      <c r="B656" s="58">
        <v>3</v>
      </c>
      <c r="C656" s="58">
        <v>1</v>
      </c>
      <c r="D656" s="58">
        <v>1</v>
      </c>
      <c r="E656" s="58">
        <v>1</v>
      </c>
      <c r="F656" s="58">
        <v>1</v>
      </c>
      <c r="G656" s="58"/>
      <c r="H656" s="58"/>
      <c r="I656" s="58">
        <v>1</v>
      </c>
      <c r="J656" s="58">
        <v>1</v>
      </c>
      <c r="K656" s="58">
        <v>1</v>
      </c>
      <c r="L656" s="58"/>
      <c r="M656" s="58"/>
      <c r="N656" s="58">
        <v>1</v>
      </c>
      <c r="O656" s="58">
        <v>1</v>
      </c>
      <c r="P656" s="58">
        <v>1</v>
      </c>
      <c r="Q656" s="58"/>
      <c r="R656" s="58">
        <v>1</v>
      </c>
      <c r="S656" s="58"/>
      <c r="T656" s="58">
        <v>1</v>
      </c>
      <c r="U656" s="58"/>
      <c r="V656" s="58">
        <v>1</v>
      </c>
      <c r="W656" s="58">
        <v>1</v>
      </c>
      <c r="X656" s="58"/>
      <c r="Y656" s="58">
        <v>1</v>
      </c>
      <c r="Z656" s="58">
        <v>1</v>
      </c>
      <c r="AA656" s="58"/>
      <c r="AB656" s="58"/>
      <c r="AC656" s="58"/>
      <c r="AD656" s="58"/>
      <c r="AE656" s="58"/>
      <c r="AF656" s="58"/>
      <c r="AG656" s="58"/>
      <c r="AH656" s="53"/>
      <c r="AI656" s="54"/>
    </row>
    <row r="657" spans="1:35" x14ac:dyDescent="0.25">
      <c r="A657" s="68" t="s">
        <v>38</v>
      </c>
      <c r="B657" s="58">
        <v>4</v>
      </c>
      <c r="C657" s="58"/>
      <c r="D657" s="58"/>
      <c r="E657" s="58"/>
      <c r="F657" s="58"/>
      <c r="G657" s="58">
        <v>1</v>
      </c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>
        <v>1</v>
      </c>
      <c r="Y657" s="58"/>
      <c r="Z657" s="58"/>
      <c r="AA657" s="58">
        <v>1</v>
      </c>
      <c r="AB657" s="58">
        <v>1</v>
      </c>
      <c r="AC657" s="58"/>
      <c r="AD657" s="58"/>
      <c r="AE657" s="58"/>
      <c r="AF657" s="58"/>
      <c r="AG657" s="58"/>
      <c r="AH657" s="53"/>
      <c r="AI657" s="54"/>
    </row>
    <row r="658" spans="1:35" s="73" customFormat="1" ht="14.25" customHeight="1" x14ac:dyDescent="0.25">
      <c r="A658" s="102" t="s">
        <v>59</v>
      </c>
      <c r="B658" s="103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  <c r="Y658" s="90"/>
      <c r="Z658" s="90"/>
      <c r="AA658" s="90"/>
      <c r="AB658" s="90"/>
      <c r="AC658" s="90"/>
      <c r="AD658" s="90"/>
      <c r="AE658" s="90"/>
      <c r="AF658" s="90"/>
      <c r="AG658" s="75"/>
      <c r="AH658" s="71"/>
      <c r="AI658" s="72"/>
    </row>
    <row r="659" spans="1:35" x14ac:dyDescent="0.25">
      <c r="A659" s="68" t="s">
        <v>73</v>
      </c>
      <c r="B659" s="58">
        <v>1</v>
      </c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>
        <v>1</v>
      </c>
      <c r="Y659" s="58"/>
      <c r="Z659" s="58"/>
      <c r="AA659" s="58"/>
      <c r="AB659" s="58"/>
      <c r="AC659" s="58"/>
      <c r="AD659" s="58"/>
      <c r="AE659" s="58"/>
      <c r="AF659" s="58"/>
      <c r="AG659" s="58"/>
      <c r="AH659" s="53"/>
      <c r="AI659" s="54"/>
    </row>
    <row r="660" spans="1:35" x14ac:dyDescent="0.25">
      <c r="A660" s="68" t="s">
        <v>74</v>
      </c>
      <c r="B660" s="58">
        <v>2</v>
      </c>
      <c r="C660" s="58"/>
      <c r="D660" s="58"/>
      <c r="E660" s="58"/>
      <c r="F660" s="58"/>
      <c r="G660" s="58"/>
      <c r="H660" s="58"/>
      <c r="I660" s="58"/>
      <c r="J660" s="58">
        <v>1</v>
      </c>
      <c r="K660" s="58"/>
      <c r="L660" s="58"/>
      <c r="M660" s="58">
        <v>1</v>
      </c>
      <c r="N660" s="58"/>
      <c r="O660" s="58">
        <v>1</v>
      </c>
      <c r="P660" s="58">
        <v>1</v>
      </c>
      <c r="Q660" s="58"/>
      <c r="R660" s="58">
        <v>1</v>
      </c>
      <c r="S660" s="58">
        <v>1</v>
      </c>
      <c r="T660" s="58"/>
      <c r="U660" s="58">
        <v>1</v>
      </c>
      <c r="V660" s="58"/>
      <c r="W660" s="58">
        <v>1</v>
      </c>
      <c r="X660" s="58"/>
      <c r="Y660" s="58"/>
      <c r="Z660" s="58"/>
      <c r="AA660" s="58"/>
      <c r="AB660" s="58"/>
      <c r="AC660" s="58"/>
      <c r="AD660" s="58"/>
      <c r="AE660" s="58">
        <v>1</v>
      </c>
      <c r="AF660" s="58"/>
      <c r="AG660" s="58"/>
      <c r="AH660" s="53"/>
      <c r="AI660" s="54"/>
    </row>
    <row r="661" spans="1:35" x14ac:dyDescent="0.25">
      <c r="A661" s="68" t="s">
        <v>46</v>
      </c>
      <c r="B661" s="58">
        <v>3</v>
      </c>
      <c r="C661" s="58">
        <v>1</v>
      </c>
      <c r="D661" s="58">
        <v>1</v>
      </c>
      <c r="E661" s="58">
        <v>1</v>
      </c>
      <c r="F661" s="58">
        <v>1</v>
      </c>
      <c r="G661" s="58"/>
      <c r="H661" s="58">
        <v>1</v>
      </c>
      <c r="I661" s="58">
        <v>1</v>
      </c>
      <c r="J661" s="58"/>
      <c r="K661" s="58"/>
      <c r="L661" s="58"/>
      <c r="M661" s="58"/>
      <c r="N661" s="58">
        <v>1</v>
      </c>
      <c r="O661" s="58"/>
      <c r="P661" s="58"/>
      <c r="Q661" s="58">
        <v>1</v>
      </c>
      <c r="R661" s="58"/>
      <c r="S661" s="58"/>
      <c r="T661" s="58">
        <v>1</v>
      </c>
      <c r="U661" s="58"/>
      <c r="V661" s="58">
        <v>1</v>
      </c>
      <c r="W661" s="58"/>
      <c r="X661" s="58"/>
      <c r="Y661" s="58">
        <v>1</v>
      </c>
      <c r="Z661" s="58">
        <v>1</v>
      </c>
      <c r="AA661" s="58"/>
      <c r="AB661" s="58">
        <v>1</v>
      </c>
      <c r="AC661" s="58">
        <v>1</v>
      </c>
      <c r="AD661" s="58">
        <v>1</v>
      </c>
      <c r="AE661" s="58"/>
      <c r="AF661" s="58">
        <v>1</v>
      </c>
      <c r="AG661" s="58"/>
      <c r="AH661" s="53"/>
      <c r="AI661" s="54"/>
    </row>
    <row r="662" spans="1:35" x14ac:dyDescent="0.25">
      <c r="A662" s="68" t="s">
        <v>38</v>
      </c>
      <c r="B662" s="58">
        <v>4</v>
      </c>
      <c r="C662" s="58"/>
      <c r="D662" s="58"/>
      <c r="E662" s="58"/>
      <c r="F662" s="58"/>
      <c r="G662" s="58">
        <v>1</v>
      </c>
      <c r="H662" s="58"/>
      <c r="I662" s="58"/>
      <c r="J662" s="58"/>
      <c r="K662" s="58">
        <v>1</v>
      </c>
      <c r="L662" s="58">
        <v>1</v>
      </c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>
        <v>1</v>
      </c>
      <c r="AB662" s="58"/>
      <c r="AC662" s="58"/>
      <c r="AD662" s="58"/>
      <c r="AE662" s="58"/>
      <c r="AF662" s="58"/>
      <c r="AG662" s="58"/>
      <c r="AH662" s="53"/>
      <c r="AI662" s="54"/>
    </row>
    <row r="663" spans="1:35" s="73" customFormat="1" x14ac:dyDescent="0.25">
      <c r="A663" s="111" t="s">
        <v>60</v>
      </c>
      <c r="B663" s="104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  <c r="AA663" s="87"/>
      <c r="AB663" s="87"/>
      <c r="AC663" s="87"/>
      <c r="AD663" s="87"/>
      <c r="AE663" s="87"/>
      <c r="AF663" s="87"/>
      <c r="AG663" s="55"/>
      <c r="AH663" s="71"/>
      <c r="AI663" s="72"/>
    </row>
    <row r="664" spans="1:35" x14ac:dyDescent="0.25">
      <c r="A664" s="68" t="s">
        <v>73</v>
      </c>
      <c r="B664" s="58">
        <v>1</v>
      </c>
      <c r="C664" s="58"/>
      <c r="D664" s="58"/>
      <c r="E664" s="58"/>
      <c r="F664" s="58"/>
      <c r="G664" s="58"/>
      <c r="H664" s="58"/>
      <c r="I664" s="58"/>
      <c r="J664" s="58"/>
      <c r="K664" s="58">
        <v>1</v>
      </c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  <c r="AH664" s="53"/>
      <c r="AI664" s="54"/>
    </row>
    <row r="665" spans="1:35" x14ac:dyDescent="0.25">
      <c r="A665" s="68" t="s">
        <v>74</v>
      </c>
      <c r="B665" s="58">
        <v>2</v>
      </c>
      <c r="C665" s="58"/>
      <c r="D665" s="58"/>
      <c r="E665" s="58"/>
      <c r="F665" s="58"/>
      <c r="G665" s="58"/>
      <c r="H665" s="58"/>
      <c r="I665" s="58"/>
      <c r="J665" s="58"/>
      <c r="K665" s="58"/>
      <c r="L665" s="58">
        <v>1</v>
      </c>
      <c r="M665" s="58"/>
      <c r="N665" s="58"/>
      <c r="O665" s="58"/>
      <c r="P665" s="58">
        <v>1</v>
      </c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3"/>
      <c r="AI665" s="54"/>
    </row>
    <row r="666" spans="1:35" x14ac:dyDescent="0.25">
      <c r="A666" s="68" t="s">
        <v>46</v>
      </c>
      <c r="B666" s="58">
        <v>3</v>
      </c>
      <c r="C666" s="58">
        <v>1</v>
      </c>
      <c r="D666" s="58">
        <v>1</v>
      </c>
      <c r="E666" s="58">
        <v>1</v>
      </c>
      <c r="F666" s="58">
        <v>1</v>
      </c>
      <c r="G666" s="58"/>
      <c r="H666" s="58"/>
      <c r="I666" s="58">
        <v>1</v>
      </c>
      <c r="J666" s="58">
        <v>1</v>
      </c>
      <c r="K666" s="58"/>
      <c r="L666" s="58"/>
      <c r="M666" s="58">
        <v>1</v>
      </c>
      <c r="N666" s="58">
        <v>1</v>
      </c>
      <c r="O666" s="58">
        <v>1</v>
      </c>
      <c r="P666" s="58"/>
      <c r="Q666" s="58">
        <v>1</v>
      </c>
      <c r="R666" s="58">
        <v>1</v>
      </c>
      <c r="S666" s="58"/>
      <c r="T666" s="58">
        <v>1</v>
      </c>
      <c r="U666" s="58"/>
      <c r="V666" s="58">
        <v>1</v>
      </c>
      <c r="W666" s="58">
        <v>1</v>
      </c>
      <c r="X666" s="58"/>
      <c r="Y666" s="58">
        <v>1</v>
      </c>
      <c r="Z666" s="58">
        <v>1</v>
      </c>
      <c r="AA666" s="58"/>
      <c r="AB666" s="58"/>
      <c r="AC666" s="58">
        <v>1</v>
      </c>
      <c r="AD666" s="58">
        <v>1</v>
      </c>
      <c r="AE666" s="58"/>
      <c r="AF666" s="58">
        <v>1</v>
      </c>
      <c r="AG666" s="58"/>
      <c r="AH666" s="53"/>
      <c r="AI666" s="54"/>
    </row>
    <row r="667" spans="1:35" x14ac:dyDescent="0.25">
      <c r="A667" s="68" t="s">
        <v>38</v>
      </c>
      <c r="B667" s="58">
        <v>4</v>
      </c>
      <c r="C667" s="58"/>
      <c r="D667" s="58"/>
      <c r="E667" s="58"/>
      <c r="F667" s="58"/>
      <c r="G667" s="58">
        <v>1</v>
      </c>
      <c r="H667" s="58">
        <v>1</v>
      </c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>
        <v>1</v>
      </c>
      <c r="T667" s="58"/>
      <c r="U667" s="58">
        <v>1</v>
      </c>
      <c r="V667" s="58"/>
      <c r="W667" s="58"/>
      <c r="X667" s="58">
        <v>1</v>
      </c>
      <c r="Y667" s="58"/>
      <c r="Z667" s="58"/>
      <c r="AA667" s="58">
        <v>1</v>
      </c>
      <c r="AB667" s="58">
        <v>1</v>
      </c>
      <c r="AC667" s="58"/>
      <c r="AD667" s="58"/>
      <c r="AE667" s="58">
        <v>1</v>
      </c>
      <c r="AF667" s="58"/>
      <c r="AG667" s="58"/>
      <c r="AH667" s="53"/>
      <c r="AI667" s="54"/>
    </row>
    <row r="668" spans="1:35" s="73" customFormat="1" x14ac:dyDescent="0.25">
      <c r="A668" s="111" t="s">
        <v>215</v>
      </c>
      <c r="B668" s="104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  <c r="AA668" s="87"/>
      <c r="AB668" s="87"/>
      <c r="AC668" s="87"/>
      <c r="AD668" s="87"/>
      <c r="AE668" s="87"/>
      <c r="AF668" s="87"/>
      <c r="AG668" s="55"/>
      <c r="AH668" s="71"/>
      <c r="AI668" s="72"/>
    </row>
    <row r="669" spans="1:35" x14ac:dyDescent="0.25">
      <c r="A669" s="68" t="s">
        <v>73</v>
      </c>
      <c r="B669" s="58">
        <v>1</v>
      </c>
      <c r="C669" s="58"/>
      <c r="D669" s="58"/>
      <c r="E669" s="58"/>
      <c r="F669" s="58"/>
      <c r="G669" s="58"/>
      <c r="H669" s="58">
        <v>1</v>
      </c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>
        <v>1</v>
      </c>
      <c r="AD669" s="58"/>
      <c r="AE669" s="58"/>
      <c r="AF669" s="58"/>
      <c r="AG669" s="58"/>
      <c r="AH669" s="53"/>
      <c r="AI669" s="54"/>
    </row>
    <row r="670" spans="1:35" x14ac:dyDescent="0.25">
      <c r="A670" s="68" t="s">
        <v>74</v>
      </c>
      <c r="B670" s="58">
        <v>2</v>
      </c>
      <c r="C670" s="58"/>
      <c r="D670" s="58"/>
      <c r="E670" s="58"/>
      <c r="F670" s="58"/>
      <c r="G670" s="58"/>
      <c r="H670" s="58"/>
      <c r="I670" s="58"/>
      <c r="J670" s="58"/>
      <c r="K670" s="58"/>
      <c r="L670" s="58">
        <v>1</v>
      </c>
      <c r="M670" s="58">
        <v>1</v>
      </c>
      <c r="N670" s="58"/>
      <c r="O670" s="58"/>
      <c r="P670" s="58"/>
      <c r="Q670" s="58">
        <v>1</v>
      </c>
      <c r="R670" s="58">
        <v>1</v>
      </c>
      <c r="S670" s="58">
        <v>1</v>
      </c>
      <c r="T670" s="58"/>
      <c r="U670" s="58"/>
      <c r="V670" s="58"/>
      <c r="W670" s="58"/>
      <c r="X670" s="58">
        <v>1</v>
      </c>
      <c r="Y670" s="58"/>
      <c r="Z670" s="58"/>
      <c r="AA670" s="58"/>
      <c r="AB670" s="58"/>
      <c r="AC670" s="58"/>
      <c r="AD670" s="58"/>
      <c r="AE670" s="58"/>
      <c r="AF670" s="58"/>
      <c r="AG670" s="58"/>
      <c r="AH670" s="53"/>
      <c r="AI670" s="54"/>
    </row>
    <row r="671" spans="1:35" x14ac:dyDescent="0.25">
      <c r="A671" s="68" t="s">
        <v>46</v>
      </c>
      <c r="B671" s="58">
        <v>3</v>
      </c>
      <c r="C671" s="58">
        <v>1</v>
      </c>
      <c r="D671" s="58">
        <v>1</v>
      </c>
      <c r="E671" s="58">
        <v>1</v>
      </c>
      <c r="F671" s="58">
        <v>1</v>
      </c>
      <c r="G671" s="58"/>
      <c r="H671" s="58"/>
      <c r="I671" s="58">
        <v>1</v>
      </c>
      <c r="J671" s="58">
        <v>1</v>
      </c>
      <c r="K671" s="58">
        <v>1</v>
      </c>
      <c r="L671" s="58"/>
      <c r="M671" s="58"/>
      <c r="N671" s="58">
        <v>1</v>
      </c>
      <c r="O671" s="58">
        <v>1</v>
      </c>
      <c r="P671" s="58">
        <v>1</v>
      </c>
      <c r="Q671" s="58"/>
      <c r="R671" s="58"/>
      <c r="S671" s="58"/>
      <c r="T671" s="58">
        <v>1</v>
      </c>
      <c r="U671" s="58"/>
      <c r="V671" s="58">
        <v>1</v>
      </c>
      <c r="W671" s="58">
        <v>1</v>
      </c>
      <c r="X671" s="58"/>
      <c r="Y671" s="58">
        <v>1</v>
      </c>
      <c r="Z671" s="58">
        <v>1</v>
      </c>
      <c r="AA671" s="58"/>
      <c r="AB671" s="58">
        <v>1</v>
      </c>
      <c r="AC671" s="58"/>
      <c r="AD671" s="58">
        <v>1</v>
      </c>
      <c r="AE671" s="58">
        <v>1</v>
      </c>
      <c r="AF671" s="58">
        <v>1</v>
      </c>
      <c r="AG671" s="58"/>
      <c r="AH671" s="53"/>
      <c r="AI671" s="54"/>
    </row>
    <row r="672" spans="1:35" x14ac:dyDescent="0.25">
      <c r="A672" s="68" t="s">
        <v>38</v>
      </c>
      <c r="B672" s="58">
        <v>4</v>
      </c>
      <c r="C672" s="58"/>
      <c r="D672" s="58"/>
      <c r="E672" s="58"/>
      <c r="F672" s="58"/>
      <c r="G672" s="58">
        <v>1</v>
      </c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>
        <v>1</v>
      </c>
      <c r="V672" s="58"/>
      <c r="W672" s="58"/>
      <c r="X672" s="58"/>
      <c r="Y672" s="58"/>
      <c r="Z672" s="58"/>
      <c r="AA672" s="58">
        <v>1</v>
      </c>
      <c r="AB672" s="58"/>
      <c r="AC672" s="58"/>
      <c r="AD672" s="58"/>
      <c r="AE672" s="58"/>
      <c r="AF672" s="58"/>
      <c r="AG672" s="58"/>
      <c r="AH672" s="53"/>
      <c r="AI672" s="54"/>
    </row>
    <row r="673" spans="1:35" s="73" customFormat="1" x14ac:dyDescent="0.25">
      <c r="A673" s="78" t="s">
        <v>246</v>
      </c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  <c r="AA673" s="77"/>
      <c r="AB673" s="77"/>
      <c r="AC673" s="77"/>
      <c r="AD673" s="77"/>
      <c r="AE673" s="77"/>
      <c r="AF673" s="77"/>
      <c r="AG673" s="77"/>
      <c r="AH673" s="71"/>
      <c r="AI673" s="72"/>
    </row>
    <row r="674" spans="1:35" x14ac:dyDescent="0.25">
      <c r="A674" s="68" t="s">
        <v>73</v>
      </c>
      <c r="B674" s="58">
        <v>1</v>
      </c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  <c r="AC674" s="48">
        <v>1</v>
      </c>
      <c r="AD674" s="48"/>
      <c r="AE674" s="48"/>
      <c r="AF674" s="48"/>
      <c r="AG674" s="48"/>
      <c r="AH674" s="53"/>
      <c r="AI674" s="54"/>
    </row>
    <row r="675" spans="1:35" x14ac:dyDescent="0.25">
      <c r="A675" s="68" t="s">
        <v>74</v>
      </c>
      <c r="B675" s="58">
        <v>2</v>
      </c>
      <c r="C675" s="48"/>
      <c r="D675" s="48"/>
      <c r="E675" s="48"/>
      <c r="F675" s="48"/>
      <c r="G675" s="48"/>
      <c r="H675" s="48"/>
      <c r="I675" s="48"/>
      <c r="J675" s="48"/>
      <c r="K675" s="48">
        <v>1</v>
      </c>
      <c r="L675" s="48"/>
      <c r="M675" s="48"/>
      <c r="N675" s="48"/>
      <c r="O675" s="48">
        <v>1</v>
      </c>
      <c r="P675" s="48"/>
      <c r="Q675" s="48"/>
      <c r="R675" s="48">
        <v>1</v>
      </c>
      <c r="S675" s="48">
        <v>1</v>
      </c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48"/>
      <c r="AH675" s="53"/>
      <c r="AI675" s="54"/>
    </row>
    <row r="676" spans="1:35" x14ac:dyDescent="0.25">
      <c r="A676" s="68" t="s">
        <v>46</v>
      </c>
      <c r="B676" s="58">
        <v>3</v>
      </c>
      <c r="C676" s="48">
        <v>1</v>
      </c>
      <c r="D676" s="48">
        <v>1</v>
      </c>
      <c r="E676" s="48">
        <v>1</v>
      </c>
      <c r="F676" s="48">
        <v>1</v>
      </c>
      <c r="G676" s="48"/>
      <c r="H676" s="48">
        <v>1</v>
      </c>
      <c r="I676" s="48">
        <v>1</v>
      </c>
      <c r="J676" s="48">
        <v>1</v>
      </c>
      <c r="K676" s="48"/>
      <c r="L676" s="48"/>
      <c r="M676" s="48">
        <v>1</v>
      </c>
      <c r="N676" s="48">
        <v>1</v>
      </c>
      <c r="O676" s="48"/>
      <c r="P676" s="48">
        <v>1</v>
      </c>
      <c r="Q676" s="48">
        <v>1</v>
      </c>
      <c r="R676" s="48"/>
      <c r="S676" s="48"/>
      <c r="T676" s="48">
        <v>1</v>
      </c>
      <c r="U676" s="48"/>
      <c r="V676" s="48">
        <v>1</v>
      </c>
      <c r="W676" s="48">
        <v>1</v>
      </c>
      <c r="X676" s="48">
        <v>1</v>
      </c>
      <c r="Y676" s="48">
        <v>1</v>
      </c>
      <c r="Z676" s="48">
        <v>1</v>
      </c>
      <c r="AA676" s="48"/>
      <c r="AB676" s="48"/>
      <c r="AC676" s="48"/>
      <c r="AD676" s="48">
        <v>1</v>
      </c>
      <c r="AE676" s="48"/>
      <c r="AF676" s="48"/>
      <c r="AG676" s="48"/>
      <c r="AH676" s="53"/>
      <c r="AI676" s="54"/>
    </row>
    <row r="677" spans="1:35" x14ac:dyDescent="0.25">
      <c r="A677" s="68" t="s">
        <v>38</v>
      </c>
      <c r="B677" s="58">
        <v>4</v>
      </c>
      <c r="C677" s="48"/>
      <c r="D677" s="48"/>
      <c r="E677" s="48"/>
      <c r="F677" s="48"/>
      <c r="G677" s="48">
        <v>1</v>
      </c>
      <c r="H677" s="48"/>
      <c r="I677" s="48"/>
      <c r="J677" s="48"/>
      <c r="K677" s="48"/>
      <c r="L677" s="48">
        <v>1</v>
      </c>
      <c r="M677" s="48"/>
      <c r="N677" s="48"/>
      <c r="O677" s="48"/>
      <c r="P677" s="48"/>
      <c r="Q677" s="48"/>
      <c r="R677" s="48"/>
      <c r="S677" s="48"/>
      <c r="T677" s="48"/>
      <c r="U677" s="48">
        <v>1</v>
      </c>
      <c r="V677" s="48"/>
      <c r="W677" s="48"/>
      <c r="X677" s="48"/>
      <c r="Y677" s="48"/>
      <c r="Z677" s="48"/>
      <c r="AA677" s="48">
        <v>1</v>
      </c>
      <c r="AB677" s="48">
        <v>1</v>
      </c>
      <c r="AC677" s="48"/>
      <c r="AD677" s="48"/>
      <c r="AE677" s="48">
        <v>1</v>
      </c>
      <c r="AF677" s="48">
        <v>1</v>
      </c>
      <c r="AG677" s="48"/>
      <c r="AH677" s="53"/>
      <c r="AI677" s="54"/>
    </row>
    <row r="678" spans="1:35" ht="34.5" customHeight="1" x14ac:dyDescent="0.25">
      <c r="A678" s="115" t="s">
        <v>47</v>
      </c>
      <c r="B678" s="116"/>
      <c r="C678" s="116"/>
      <c r="D678" s="116"/>
      <c r="E678" s="116"/>
      <c r="F678" s="116"/>
      <c r="G678" s="116"/>
      <c r="H678" s="116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  <c r="U678" s="116"/>
      <c r="V678" s="116"/>
      <c r="W678" s="116"/>
      <c r="X678" s="116"/>
      <c r="Y678" s="116"/>
      <c r="Z678" s="116"/>
      <c r="AA678" s="116"/>
      <c r="AB678" s="116"/>
      <c r="AC678" s="116"/>
      <c r="AD678" s="116"/>
      <c r="AE678" s="116"/>
      <c r="AF678" s="116"/>
      <c r="AG678" s="116"/>
      <c r="AH678" s="116"/>
      <c r="AI678" s="117"/>
    </row>
    <row r="679" spans="1:35" s="73" customFormat="1" x14ac:dyDescent="0.25">
      <c r="A679" s="127" t="s">
        <v>48</v>
      </c>
      <c r="B679" s="128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88"/>
      <c r="N679" s="88"/>
      <c r="O679" s="88"/>
      <c r="P679" s="88"/>
      <c r="Q679" s="88"/>
      <c r="R679" s="88"/>
      <c r="S679" s="88"/>
      <c r="T679" s="88"/>
      <c r="U679" s="88"/>
      <c r="V679" s="88"/>
      <c r="W679" s="88"/>
      <c r="X679" s="88"/>
      <c r="Y679" s="88"/>
      <c r="Z679" s="88"/>
      <c r="AA679" s="88"/>
      <c r="AB679" s="88"/>
      <c r="AC679" s="88"/>
      <c r="AD679" s="88"/>
      <c r="AE679" s="88"/>
      <c r="AF679" s="88"/>
      <c r="AG679" s="79"/>
      <c r="AH679" s="71"/>
      <c r="AI679" s="72"/>
    </row>
    <row r="680" spans="1:35" x14ac:dyDescent="0.25">
      <c r="A680" s="68" t="s">
        <v>61</v>
      </c>
      <c r="B680" s="58">
        <v>1</v>
      </c>
      <c r="C680" s="58"/>
      <c r="D680" s="58"/>
      <c r="E680" s="58"/>
      <c r="F680" s="58"/>
      <c r="G680" s="58"/>
      <c r="H680" s="58"/>
      <c r="I680" s="58"/>
      <c r="J680" s="58">
        <v>1</v>
      </c>
      <c r="K680" s="58">
        <v>1</v>
      </c>
      <c r="L680" s="58">
        <v>1</v>
      </c>
      <c r="M680" s="58"/>
      <c r="N680" s="58"/>
      <c r="O680" s="58"/>
      <c r="P680" s="58">
        <v>1</v>
      </c>
      <c r="Q680" s="58"/>
      <c r="R680" s="58"/>
      <c r="S680" s="58"/>
      <c r="T680" s="58"/>
      <c r="U680" s="58"/>
      <c r="V680" s="58"/>
      <c r="W680" s="58"/>
      <c r="X680" s="58">
        <v>1</v>
      </c>
      <c r="Y680" s="58"/>
      <c r="Z680" s="58"/>
      <c r="AA680" s="58"/>
      <c r="AB680" s="58"/>
      <c r="AC680" s="58">
        <v>1</v>
      </c>
      <c r="AD680" s="58"/>
      <c r="AE680" s="58"/>
      <c r="AF680" s="58"/>
      <c r="AG680" s="58"/>
      <c r="AH680" s="53"/>
      <c r="AI680" s="54"/>
    </row>
    <row r="681" spans="1:35" x14ac:dyDescent="0.25">
      <c r="A681" s="68" t="s">
        <v>62</v>
      </c>
      <c r="B681" s="58">
        <v>2</v>
      </c>
      <c r="C681" s="58"/>
      <c r="D681" s="58">
        <v>1</v>
      </c>
      <c r="E681" s="58">
        <v>1</v>
      </c>
      <c r="F681" s="58"/>
      <c r="G681" s="58">
        <v>1</v>
      </c>
      <c r="H681" s="58">
        <v>1</v>
      </c>
      <c r="I681" s="58"/>
      <c r="J681" s="58"/>
      <c r="K681" s="58"/>
      <c r="L681" s="58"/>
      <c r="M681" s="58"/>
      <c r="N681" s="58">
        <v>1</v>
      </c>
      <c r="O681" s="58"/>
      <c r="P681" s="58"/>
      <c r="Q681" s="58">
        <v>1</v>
      </c>
      <c r="R681" s="58">
        <v>1</v>
      </c>
      <c r="S681" s="58">
        <v>1</v>
      </c>
      <c r="T681" s="58">
        <v>1</v>
      </c>
      <c r="U681" s="58">
        <v>1</v>
      </c>
      <c r="V681" s="58">
        <v>1</v>
      </c>
      <c r="W681" s="58"/>
      <c r="X681" s="58"/>
      <c r="Y681" s="58">
        <v>1</v>
      </c>
      <c r="Z681" s="58">
        <v>1</v>
      </c>
      <c r="AA681" s="58">
        <v>1</v>
      </c>
      <c r="AB681" s="58"/>
      <c r="AC681" s="58"/>
      <c r="AD681" s="58">
        <v>1</v>
      </c>
      <c r="AE681" s="58">
        <v>1</v>
      </c>
      <c r="AF681" s="58">
        <v>1</v>
      </c>
      <c r="AG681" s="58"/>
      <c r="AH681" s="53"/>
      <c r="AI681" s="54"/>
    </row>
    <row r="682" spans="1:35" x14ac:dyDescent="0.25">
      <c r="A682" s="68" t="s">
        <v>63</v>
      </c>
      <c r="B682" s="58">
        <v>3</v>
      </c>
      <c r="C682" s="58"/>
      <c r="D682" s="58"/>
      <c r="E682" s="58"/>
      <c r="F682" s="58">
        <v>1</v>
      </c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>
        <v>1</v>
      </c>
      <c r="X682" s="58"/>
      <c r="Y682" s="58"/>
      <c r="Z682" s="58"/>
      <c r="AA682" s="58"/>
      <c r="AB682" s="58"/>
      <c r="AC682" s="58"/>
      <c r="AD682" s="58"/>
      <c r="AE682" s="58"/>
      <c r="AF682" s="58"/>
      <c r="AG682" s="58"/>
      <c r="AH682" s="53"/>
      <c r="AI682" s="54"/>
    </row>
    <row r="683" spans="1:35" x14ac:dyDescent="0.25">
      <c r="A683" s="68" t="s">
        <v>64</v>
      </c>
      <c r="B683" s="58">
        <v>4</v>
      </c>
      <c r="C683" s="58">
        <v>1</v>
      </c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/>
      <c r="AE683" s="58"/>
      <c r="AF683" s="58"/>
      <c r="AG683" s="58"/>
      <c r="AH683" s="53"/>
      <c r="AI683" s="54"/>
    </row>
    <row r="684" spans="1:35" x14ac:dyDescent="0.25">
      <c r="A684" s="68" t="s">
        <v>38</v>
      </c>
      <c r="B684" s="58">
        <v>5</v>
      </c>
      <c r="C684" s="58"/>
      <c r="D684" s="58"/>
      <c r="E684" s="58"/>
      <c r="F684" s="58"/>
      <c r="G684" s="58"/>
      <c r="H684" s="58"/>
      <c r="I684" s="58">
        <v>1</v>
      </c>
      <c r="J684" s="58"/>
      <c r="K684" s="58"/>
      <c r="L684" s="58"/>
      <c r="M684" s="58">
        <v>1</v>
      </c>
      <c r="N684" s="58"/>
      <c r="O684" s="58">
        <v>1</v>
      </c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>
        <v>1</v>
      </c>
      <c r="AC684" s="58"/>
      <c r="AD684" s="58"/>
      <c r="AE684" s="58"/>
      <c r="AF684" s="58"/>
      <c r="AG684" s="58"/>
      <c r="AH684" s="53"/>
      <c r="AI684" s="54"/>
    </row>
    <row r="685" spans="1:35" s="73" customFormat="1" x14ac:dyDescent="0.25">
      <c r="A685" s="127" t="s">
        <v>49</v>
      </c>
      <c r="B685" s="128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88"/>
      <c r="N685" s="88"/>
      <c r="O685" s="88"/>
      <c r="P685" s="88"/>
      <c r="Q685" s="88"/>
      <c r="R685" s="88"/>
      <c r="S685" s="88"/>
      <c r="T685" s="88"/>
      <c r="U685" s="88"/>
      <c r="V685" s="88"/>
      <c r="W685" s="88"/>
      <c r="X685" s="88"/>
      <c r="Y685" s="88"/>
      <c r="Z685" s="88"/>
      <c r="AA685" s="88"/>
      <c r="AB685" s="88"/>
      <c r="AC685" s="88"/>
      <c r="AD685" s="88"/>
      <c r="AE685" s="88"/>
      <c r="AF685" s="88"/>
      <c r="AG685" s="79"/>
      <c r="AH685" s="71"/>
      <c r="AI685" s="72"/>
    </row>
    <row r="686" spans="1:35" x14ac:dyDescent="0.25">
      <c r="A686" s="68" t="s">
        <v>61</v>
      </c>
      <c r="B686" s="58">
        <v>1</v>
      </c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>
        <v>1</v>
      </c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/>
      <c r="AE686" s="58"/>
      <c r="AF686" s="58"/>
      <c r="AG686" s="58"/>
      <c r="AH686" s="53"/>
      <c r="AI686" s="54"/>
    </row>
    <row r="687" spans="1:35" x14ac:dyDescent="0.25">
      <c r="A687" s="68" t="s">
        <v>62</v>
      </c>
      <c r="B687" s="58">
        <v>2</v>
      </c>
      <c r="C687" s="58"/>
      <c r="D687" s="58">
        <v>1</v>
      </c>
      <c r="E687" s="58">
        <v>1</v>
      </c>
      <c r="F687" s="58"/>
      <c r="G687" s="58">
        <v>1</v>
      </c>
      <c r="H687" s="58">
        <v>1</v>
      </c>
      <c r="I687" s="58"/>
      <c r="J687" s="58">
        <v>1</v>
      </c>
      <c r="K687" s="58">
        <v>1</v>
      </c>
      <c r="L687" s="58">
        <v>1</v>
      </c>
      <c r="M687" s="58"/>
      <c r="N687" s="58">
        <v>1</v>
      </c>
      <c r="O687" s="58"/>
      <c r="P687" s="58"/>
      <c r="Q687" s="58">
        <v>1</v>
      </c>
      <c r="R687" s="58">
        <v>1</v>
      </c>
      <c r="S687" s="58">
        <v>1</v>
      </c>
      <c r="T687" s="58">
        <v>1</v>
      </c>
      <c r="U687" s="58"/>
      <c r="V687" s="58">
        <v>1</v>
      </c>
      <c r="W687" s="58"/>
      <c r="X687" s="58">
        <v>1</v>
      </c>
      <c r="Y687" s="58">
        <v>1</v>
      </c>
      <c r="Z687" s="58">
        <v>1</v>
      </c>
      <c r="AA687" s="58"/>
      <c r="AB687" s="58"/>
      <c r="AC687" s="58"/>
      <c r="AD687" s="58">
        <v>1</v>
      </c>
      <c r="AE687" s="58">
        <v>1</v>
      </c>
      <c r="AF687" s="58">
        <v>1</v>
      </c>
      <c r="AG687" s="58"/>
      <c r="AH687" s="53"/>
      <c r="AI687" s="54"/>
    </row>
    <row r="688" spans="1:35" x14ac:dyDescent="0.25">
      <c r="A688" s="68" t="s">
        <v>63</v>
      </c>
      <c r="B688" s="58">
        <v>3</v>
      </c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>
        <v>1</v>
      </c>
      <c r="X688" s="58"/>
      <c r="Y688" s="58"/>
      <c r="Z688" s="58"/>
      <c r="AA688" s="58">
        <v>1</v>
      </c>
      <c r="AB688" s="58"/>
      <c r="AC688" s="58"/>
      <c r="AD688" s="58"/>
      <c r="AE688" s="58"/>
      <c r="AF688" s="58"/>
      <c r="AG688" s="58"/>
      <c r="AH688" s="53"/>
      <c r="AI688" s="54"/>
    </row>
    <row r="689" spans="1:35" x14ac:dyDescent="0.25">
      <c r="A689" s="68" t="s">
        <v>64</v>
      </c>
      <c r="B689" s="58">
        <v>4</v>
      </c>
      <c r="C689" s="58">
        <v>1</v>
      </c>
      <c r="D689" s="58"/>
      <c r="E689" s="58"/>
      <c r="F689" s="58">
        <v>1</v>
      </c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  <c r="AD689" s="58"/>
      <c r="AE689" s="58"/>
      <c r="AF689" s="58"/>
      <c r="AG689" s="58"/>
      <c r="AH689" s="53"/>
      <c r="AI689" s="54"/>
    </row>
    <row r="690" spans="1:35" x14ac:dyDescent="0.25">
      <c r="A690" s="68" t="s">
        <v>38</v>
      </c>
      <c r="B690" s="58">
        <v>5</v>
      </c>
      <c r="C690" s="58"/>
      <c r="D690" s="58"/>
      <c r="E690" s="58"/>
      <c r="F690" s="58"/>
      <c r="G690" s="58"/>
      <c r="H690" s="58"/>
      <c r="I690" s="58">
        <v>1</v>
      </c>
      <c r="J690" s="58"/>
      <c r="K690" s="58"/>
      <c r="L690" s="58"/>
      <c r="M690" s="58">
        <v>1</v>
      </c>
      <c r="N690" s="58"/>
      <c r="O690" s="58">
        <v>1</v>
      </c>
      <c r="P690" s="58"/>
      <c r="Q690" s="58"/>
      <c r="R690" s="58"/>
      <c r="S690" s="58"/>
      <c r="T690" s="58"/>
      <c r="U690" s="58">
        <v>1</v>
      </c>
      <c r="V690" s="58"/>
      <c r="W690" s="58"/>
      <c r="X690" s="58"/>
      <c r="Y690" s="58"/>
      <c r="Z690" s="58"/>
      <c r="AA690" s="58"/>
      <c r="AB690" s="58">
        <v>1</v>
      </c>
      <c r="AC690" s="58">
        <v>1</v>
      </c>
      <c r="AD690" s="58"/>
      <c r="AE690" s="58"/>
      <c r="AF690" s="58"/>
      <c r="AG690" s="58"/>
      <c r="AH690" s="53"/>
      <c r="AI690" s="54"/>
    </row>
    <row r="691" spans="1:35" s="73" customFormat="1" x14ac:dyDescent="0.25">
      <c r="A691" s="127" t="s">
        <v>50</v>
      </c>
      <c r="B691" s="128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88"/>
      <c r="N691" s="88"/>
      <c r="O691" s="88"/>
      <c r="P691" s="88"/>
      <c r="Q691" s="88"/>
      <c r="R691" s="88"/>
      <c r="S691" s="88"/>
      <c r="T691" s="88"/>
      <c r="U691" s="88"/>
      <c r="V691" s="88"/>
      <c r="W691" s="88"/>
      <c r="X691" s="88"/>
      <c r="Y691" s="88"/>
      <c r="Z691" s="88"/>
      <c r="AA691" s="88"/>
      <c r="AB691" s="88"/>
      <c r="AC691" s="88"/>
      <c r="AD691" s="88"/>
      <c r="AE691" s="88"/>
      <c r="AF691" s="88"/>
      <c r="AG691" s="79"/>
      <c r="AH691" s="71"/>
      <c r="AI691" s="72"/>
    </row>
    <row r="692" spans="1:35" x14ac:dyDescent="0.25">
      <c r="A692" s="68" t="s">
        <v>61</v>
      </c>
      <c r="B692" s="58">
        <v>1</v>
      </c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>
        <v>1</v>
      </c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  <c r="AD692" s="58"/>
      <c r="AE692" s="58"/>
      <c r="AF692" s="58"/>
      <c r="AG692" s="58"/>
      <c r="AH692" s="53"/>
      <c r="AI692" s="54"/>
    </row>
    <row r="693" spans="1:35" x14ac:dyDescent="0.25">
      <c r="A693" s="68" t="s">
        <v>62</v>
      </c>
      <c r="B693" s="58">
        <v>2</v>
      </c>
      <c r="C693" s="58"/>
      <c r="D693" s="58">
        <v>1</v>
      </c>
      <c r="E693" s="58">
        <v>1</v>
      </c>
      <c r="F693" s="58"/>
      <c r="G693" s="58">
        <v>1</v>
      </c>
      <c r="H693" s="58">
        <v>1</v>
      </c>
      <c r="I693" s="58"/>
      <c r="J693" s="58"/>
      <c r="K693" s="58"/>
      <c r="L693" s="58">
        <v>1</v>
      </c>
      <c r="M693" s="58"/>
      <c r="N693" s="58">
        <v>1</v>
      </c>
      <c r="O693" s="58"/>
      <c r="P693" s="58"/>
      <c r="Q693" s="58">
        <v>1</v>
      </c>
      <c r="R693" s="58">
        <v>1</v>
      </c>
      <c r="S693" s="58">
        <v>1</v>
      </c>
      <c r="T693" s="58">
        <v>1</v>
      </c>
      <c r="U693" s="58"/>
      <c r="V693" s="58">
        <v>1</v>
      </c>
      <c r="W693" s="58"/>
      <c r="X693" s="58"/>
      <c r="Y693" s="58">
        <v>1</v>
      </c>
      <c r="Z693" s="58">
        <v>1</v>
      </c>
      <c r="AA693" s="58"/>
      <c r="AB693" s="58"/>
      <c r="AC693" s="58"/>
      <c r="AD693" s="58">
        <v>1</v>
      </c>
      <c r="AE693" s="58">
        <v>1</v>
      </c>
      <c r="AF693" s="58">
        <v>1</v>
      </c>
      <c r="AG693" s="58"/>
      <c r="AH693" s="53"/>
      <c r="AI693" s="54"/>
    </row>
    <row r="694" spans="1:35" x14ac:dyDescent="0.25">
      <c r="A694" s="68" t="s">
        <v>63</v>
      </c>
      <c r="B694" s="58">
        <v>3</v>
      </c>
      <c r="C694" s="58"/>
      <c r="D694" s="58"/>
      <c r="E694" s="58"/>
      <c r="F694" s="58"/>
      <c r="G694" s="58"/>
      <c r="H694" s="58"/>
      <c r="I694" s="58"/>
      <c r="J694" s="58">
        <v>1</v>
      </c>
      <c r="K694" s="58">
        <v>1</v>
      </c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>
        <v>1</v>
      </c>
      <c r="X694" s="58">
        <v>1</v>
      </c>
      <c r="Y694" s="58"/>
      <c r="Z694" s="58"/>
      <c r="AA694" s="58">
        <v>1</v>
      </c>
      <c r="AB694" s="58"/>
      <c r="AC694" s="58"/>
      <c r="AD694" s="58"/>
      <c r="AE694" s="58"/>
      <c r="AF694" s="58"/>
      <c r="AG694" s="58"/>
      <c r="AH694" s="53"/>
      <c r="AI694" s="54"/>
    </row>
    <row r="695" spans="1:35" x14ac:dyDescent="0.25">
      <c r="A695" s="68" t="s">
        <v>64</v>
      </c>
      <c r="B695" s="58">
        <v>4</v>
      </c>
      <c r="C695" s="58">
        <v>1</v>
      </c>
      <c r="D695" s="58"/>
      <c r="E695" s="58"/>
      <c r="F695" s="58">
        <v>1</v>
      </c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/>
      <c r="AE695" s="58"/>
      <c r="AF695" s="58"/>
      <c r="AG695" s="58"/>
      <c r="AH695" s="53"/>
      <c r="AI695" s="54"/>
    </row>
    <row r="696" spans="1:35" x14ac:dyDescent="0.25">
      <c r="A696" s="68" t="s">
        <v>38</v>
      </c>
      <c r="B696" s="58">
        <v>5</v>
      </c>
      <c r="C696" s="58"/>
      <c r="D696" s="58"/>
      <c r="E696" s="58"/>
      <c r="F696" s="58"/>
      <c r="G696" s="58"/>
      <c r="H696" s="58"/>
      <c r="I696" s="58">
        <v>1</v>
      </c>
      <c r="J696" s="58"/>
      <c r="K696" s="58"/>
      <c r="L696" s="58"/>
      <c r="M696" s="58">
        <v>1</v>
      </c>
      <c r="N696" s="58"/>
      <c r="O696" s="58">
        <v>1</v>
      </c>
      <c r="P696" s="58"/>
      <c r="Q696" s="58"/>
      <c r="R696" s="58"/>
      <c r="S696" s="58"/>
      <c r="T696" s="58"/>
      <c r="U696" s="58">
        <v>1</v>
      </c>
      <c r="V696" s="58"/>
      <c r="W696" s="58"/>
      <c r="X696" s="58"/>
      <c r="Y696" s="58"/>
      <c r="Z696" s="58"/>
      <c r="AA696" s="58"/>
      <c r="AB696" s="58">
        <v>1</v>
      </c>
      <c r="AC696" s="58">
        <v>1</v>
      </c>
      <c r="AD696" s="58"/>
      <c r="AE696" s="58"/>
      <c r="AF696" s="58"/>
      <c r="AG696" s="58"/>
      <c r="AH696" s="53"/>
      <c r="AI696" s="54"/>
    </row>
  </sheetData>
  <mergeCells count="127">
    <mergeCell ref="A663:B663"/>
    <mergeCell ref="A668:B668"/>
    <mergeCell ref="A678:AI678"/>
    <mergeCell ref="A679:B679"/>
    <mergeCell ref="A685:B685"/>
    <mergeCell ref="A691:B691"/>
    <mergeCell ref="A638:B638"/>
    <mergeCell ref="A643:B643"/>
    <mergeCell ref="A648:B648"/>
    <mergeCell ref="A658:B658"/>
    <mergeCell ref="A653:AG653"/>
    <mergeCell ref="A633:AG633"/>
    <mergeCell ref="A602:B602"/>
    <mergeCell ref="A612:B612"/>
    <mergeCell ref="A613:B613"/>
    <mergeCell ref="A618:B618"/>
    <mergeCell ref="A623:B623"/>
    <mergeCell ref="A628:B628"/>
    <mergeCell ref="A572:B572"/>
    <mergeCell ref="A577:B577"/>
    <mergeCell ref="A582:B582"/>
    <mergeCell ref="A592:B592"/>
    <mergeCell ref="A597:B597"/>
    <mergeCell ref="A587:AI587"/>
    <mergeCell ref="A567:AI567"/>
    <mergeCell ref="A481:B481"/>
    <mergeCell ref="A486:B486"/>
    <mergeCell ref="A491:B491"/>
    <mergeCell ref="A496:B496"/>
    <mergeCell ref="A506:B506"/>
    <mergeCell ref="A455:B455"/>
    <mergeCell ref="A461:B461"/>
    <mergeCell ref="A467:B467"/>
    <mergeCell ref="A473:B473"/>
    <mergeCell ref="A479:AI479"/>
    <mergeCell ref="A480:B480"/>
    <mergeCell ref="A501:AG501"/>
    <mergeCell ref="A546:B546"/>
    <mergeCell ref="A547:B547"/>
    <mergeCell ref="A552:B552"/>
    <mergeCell ref="A557:B557"/>
    <mergeCell ref="A562:B562"/>
    <mergeCell ref="A511:B511"/>
    <mergeCell ref="A516:B516"/>
    <mergeCell ref="A526:B526"/>
    <mergeCell ref="A531:B531"/>
    <mergeCell ref="A536:B536"/>
    <mergeCell ref="A521:AG521"/>
    <mergeCell ref="A428:B428"/>
    <mergeCell ref="A433:B433"/>
    <mergeCell ref="A438:B438"/>
    <mergeCell ref="A448:AI448"/>
    <mergeCell ref="A449:B449"/>
    <mergeCell ref="A393:B393"/>
    <mergeCell ref="A398:B398"/>
    <mergeCell ref="A408:B408"/>
    <mergeCell ref="A413:B413"/>
    <mergeCell ref="A418:B418"/>
    <mergeCell ref="A403:AG403"/>
    <mergeCell ref="A423:AG423"/>
    <mergeCell ref="A363:B363"/>
    <mergeCell ref="A369:B369"/>
    <mergeCell ref="A381:AI381"/>
    <mergeCell ref="A382:AI382"/>
    <mergeCell ref="A383:B383"/>
    <mergeCell ref="A388:B388"/>
    <mergeCell ref="A333:B333"/>
    <mergeCell ref="A339:B339"/>
    <mergeCell ref="A345:B345"/>
    <mergeCell ref="A357:B357"/>
    <mergeCell ref="A327:AG327"/>
    <mergeCell ref="A351:AG351"/>
    <mergeCell ref="A290:B290"/>
    <mergeCell ref="A302:B302"/>
    <mergeCell ref="A303:B303"/>
    <mergeCell ref="A309:B309"/>
    <mergeCell ref="A315:B315"/>
    <mergeCell ref="A321:B321"/>
    <mergeCell ref="A254:B254"/>
    <mergeCell ref="A260:B260"/>
    <mergeCell ref="A266:B266"/>
    <mergeCell ref="A278:B278"/>
    <mergeCell ref="A284:B284"/>
    <mergeCell ref="A272:AG272"/>
    <mergeCell ref="A248:AG248"/>
    <mergeCell ref="A145:B145"/>
    <mergeCell ref="A151:B151"/>
    <mergeCell ref="A157:B157"/>
    <mergeCell ref="A163:B163"/>
    <mergeCell ref="A175:B175"/>
    <mergeCell ref="A119:B119"/>
    <mergeCell ref="A125:B125"/>
    <mergeCell ref="A131:B131"/>
    <mergeCell ref="A143:AI143"/>
    <mergeCell ref="A144:B144"/>
    <mergeCell ref="A137:B137"/>
    <mergeCell ref="A223:B223"/>
    <mergeCell ref="A224:B224"/>
    <mergeCell ref="A230:B230"/>
    <mergeCell ref="A236:B236"/>
    <mergeCell ref="A242:B242"/>
    <mergeCell ref="A181:B181"/>
    <mergeCell ref="A187:B187"/>
    <mergeCell ref="A199:B199"/>
    <mergeCell ref="A205:B205"/>
    <mergeCell ref="A211:B211"/>
    <mergeCell ref="A193:AG193"/>
    <mergeCell ref="A169:AG169"/>
    <mergeCell ref="A2:AI2"/>
    <mergeCell ref="A5:B5"/>
    <mergeCell ref="A30:B30"/>
    <mergeCell ref="A33:B33"/>
    <mergeCell ref="A38:B38"/>
    <mergeCell ref="A45:B45"/>
    <mergeCell ref="A77:B77"/>
    <mergeCell ref="A83:B83"/>
    <mergeCell ref="A113:AG113"/>
    <mergeCell ref="A95:B95"/>
    <mergeCell ref="A101:B101"/>
    <mergeCell ref="A107:B107"/>
    <mergeCell ref="A50:B50"/>
    <mergeCell ref="A57:B57"/>
    <mergeCell ref="A63:AI63"/>
    <mergeCell ref="A64:AI64"/>
    <mergeCell ref="A65:B65"/>
    <mergeCell ref="A71:B71"/>
    <mergeCell ref="A89:AG89"/>
  </mergeCells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255"/>
  <sheetViews>
    <sheetView view="pageBreakPreview" zoomScale="80" zoomScaleSheetLayoutView="80" workbookViewId="0">
      <pane xSplit="3" ySplit="16" topLeftCell="AC113" activePane="bottomRight" state="frozen"/>
      <selection pane="topRight" activeCell="D1" sqref="D1"/>
      <selection pane="bottomLeft" activeCell="A17" sqref="A17"/>
      <selection pane="bottomRight" activeCell="AL16" sqref="AL16"/>
    </sheetView>
  </sheetViews>
  <sheetFormatPr defaultRowHeight="18.75" x14ac:dyDescent="0.3"/>
  <cols>
    <col min="1" max="1" width="88" customWidth="1"/>
    <col min="2" max="2" width="12.85546875" style="8" customWidth="1"/>
    <col min="3" max="36" width="9.140625" style="26" customWidth="1"/>
    <col min="37" max="37" width="16.140625" style="12" customWidth="1"/>
    <col min="38" max="38" width="15.5703125" style="12" customWidth="1"/>
    <col min="45" max="45" width="52.42578125" customWidth="1"/>
  </cols>
  <sheetData>
    <row r="2" spans="1:38" s="26" customFormat="1" ht="25.5" customHeight="1" x14ac:dyDescent="0.25">
      <c r="A2" s="9" t="s">
        <v>54</v>
      </c>
      <c r="B2" s="10" t="s">
        <v>53</v>
      </c>
      <c r="C2" s="29">
        <v>1</v>
      </c>
      <c r="D2" s="29">
        <v>2</v>
      </c>
      <c r="E2" s="29">
        <v>3</v>
      </c>
      <c r="F2" s="29">
        <v>4</v>
      </c>
      <c r="G2" s="29">
        <v>5</v>
      </c>
      <c r="H2" s="29">
        <v>6</v>
      </c>
      <c r="I2" s="29">
        <v>7</v>
      </c>
      <c r="J2" s="29">
        <f>I2+1</f>
        <v>8</v>
      </c>
      <c r="K2" s="29">
        <f t="shared" ref="K2:AI2" si="0">J2+1</f>
        <v>9</v>
      </c>
      <c r="L2" s="29">
        <v>10</v>
      </c>
      <c r="M2" s="29">
        <v>11</v>
      </c>
      <c r="N2" s="29">
        <f t="shared" ref="N2" si="1">M2+1</f>
        <v>12</v>
      </c>
      <c r="O2" s="29">
        <v>13</v>
      </c>
      <c r="P2" s="29">
        <v>14</v>
      </c>
      <c r="Q2" s="29">
        <v>15</v>
      </c>
      <c r="R2" s="29">
        <v>16</v>
      </c>
      <c r="S2" s="29">
        <v>17</v>
      </c>
      <c r="T2" s="29">
        <f t="shared" ref="T2" si="2">S2+1</f>
        <v>18</v>
      </c>
      <c r="U2" s="29">
        <v>19</v>
      </c>
      <c r="V2" s="29">
        <v>20</v>
      </c>
      <c r="W2" s="29">
        <f t="shared" ref="W2" si="3">V2+1</f>
        <v>21</v>
      </c>
      <c r="X2" s="29">
        <v>22</v>
      </c>
      <c r="Y2" s="29">
        <f t="shared" ref="Y2" si="4">X2+1</f>
        <v>23</v>
      </c>
      <c r="Z2" s="29">
        <v>24</v>
      </c>
      <c r="AA2" s="29">
        <f t="shared" ref="AA2" si="5">Z2+1</f>
        <v>25</v>
      </c>
      <c r="AB2" s="29">
        <v>26</v>
      </c>
      <c r="AC2" s="29">
        <v>27</v>
      </c>
      <c r="AD2" s="29">
        <v>28</v>
      </c>
      <c r="AE2" s="29">
        <f t="shared" ref="AE2" si="6">AD2+1</f>
        <v>29</v>
      </c>
      <c r="AF2" s="29">
        <v>30</v>
      </c>
      <c r="AG2" s="29">
        <v>31</v>
      </c>
      <c r="AH2" s="29">
        <f t="shared" si="0"/>
        <v>32</v>
      </c>
      <c r="AI2" s="29">
        <f t="shared" si="0"/>
        <v>33</v>
      </c>
      <c r="AJ2" s="29" t="s">
        <v>236</v>
      </c>
      <c r="AK2" s="9" t="s">
        <v>222</v>
      </c>
      <c r="AL2" s="9" t="s">
        <v>221</v>
      </c>
    </row>
    <row r="3" spans="1:38" s="11" customFormat="1" ht="23.25" customHeight="1" x14ac:dyDescent="0.3">
      <c r="A3" s="138" t="s">
        <v>76</v>
      </c>
      <c r="B3" s="138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14"/>
      <c r="AL3" s="14"/>
    </row>
    <row r="4" spans="1:38" s="11" customFormat="1" ht="33" customHeight="1" x14ac:dyDescent="0.3">
      <c r="A4" s="142" t="s">
        <v>77</v>
      </c>
      <c r="B4" s="143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31">
        <f>SUM(AK5:AK8)</f>
        <v>32</v>
      </c>
      <c r="AL4" s="14"/>
    </row>
    <row r="5" spans="1:38" s="11" customFormat="1" ht="15" customHeight="1" x14ac:dyDescent="0.3">
      <c r="A5" s="32" t="s">
        <v>78</v>
      </c>
      <c r="B5" s="6">
        <v>1</v>
      </c>
      <c r="C5" s="27"/>
      <c r="D5" s="27"/>
      <c r="E5" s="27"/>
      <c r="F5" s="27">
        <v>1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>
        <v>1</v>
      </c>
      <c r="T5" s="27">
        <v>1</v>
      </c>
      <c r="U5" s="27"/>
      <c r="V5" s="27"/>
      <c r="W5" s="27"/>
      <c r="X5" s="27"/>
      <c r="Y5" s="27"/>
      <c r="Z5" s="27"/>
      <c r="AA5" s="27"/>
      <c r="AB5" s="27"/>
      <c r="AC5" s="27">
        <v>1</v>
      </c>
      <c r="AD5" s="27"/>
      <c r="AE5" s="27"/>
      <c r="AF5" s="27"/>
      <c r="AG5" s="27"/>
      <c r="AH5" s="27"/>
      <c r="AI5" s="27"/>
      <c r="AJ5" s="27"/>
      <c r="AK5" s="14">
        <f>SUM(C5:AJ5)</f>
        <v>4</v>
      </c>
      <c r="AL5" s="33">
        <f>AK5/AK$4</f>
        <v>0.125</v>
      </c>
    </row>
    <row r="6" spans="1:38" s="11" customFormat="1" ht="18.75" customHeight="1" x14ac:dyDescent="0.3">
      <c r="A6" s="32" t="s">
        <v>80</v>
      </c>
      <c r="B6" s="6">
        <v>2</v>
      </c>
      <c r="C6" s="27"/>
      <c r="D6" s="27"/>
      <c r="E6" s="27"/>
      <c r="F6" s="27"/>
      <c r="G6" s="27">
        <v>1</v>
      </c>
      <c r="H6" s="27"/>
      <c r="I6" s="27">
        <v>1</v>
      </c>
      <c r="J6" s="27"/>
      <c r="K6" s="27">
        <v>1</v>
      </c>
      <c r="L6" s="27"/>
      <c r="M6" s="27">
        <v>1</v>
      </c>
      <c r="N6" s="27"/>
      <c r="O6" s="27"/>
      <c r="P6" s="27"/>
      <c r="Q6" s="27">
        <v>1</v>
      </c>
      <c r="R6" s="27"/>
      <c r="S6" s="27"/>
      <c r="T6" s="27"/>
      <c r="U6" s="27">
        <v>1</v>
      </c>
      <c r="V6" s="27">
        <v>1</v>
      </c>
      <c r="W6" s="27">
        <v>1</v>
      </c>
      <c r="X6" s="27"/>
      <c r="Y6" s="27"/>
      <c r="Z6" s="27"/>
      <c r="AA6" s="27">
        <v>1</v>
      </c>
      <c r="AB6" s="27"/>
      <c r="AC6" s="27"/>
      <c r="AD6" s="27">
        <v>1</v>
      </c>
      <c r="AE6" s="27"/>
      <c r="AF6" s="27"/>
      <c r="AG6" s="27"/>
      <c r="AH6" s="27"/>
      <c r="AI6" s="27"/>
      <c r="AJ6" s="27"/>
      <c r="AK6" s="14">
        <f>SUM(C6:AJ6)</f>
        <v>10</v>
      </c>
      <c r="AL6" s="33">
        <f t="shared" ref="AL6:AL8" si="7">AK6/AK$4</f>
        <v>0.3125</v>
      </c>
    </row>
    <row r="7" spans="1:38" s="11" customFormat="1" ht="15" customHeight="1" x14ac:dyDescent="0.3">
      <c r="A7" s="32" t="s">
        <v>81</v>
      </c>
      <c r="B7" s="6">
        <v>3</v>
      </c>
      <c r="C7" s="27">
        <v>1</v>
      </c>
      <c r="D7" s="27">
        <v>1</v>
      </c>
      <c r="E7" s="27">
        <v>1</v>
      </c>
      <c r="F7" s="27"/>
      <c r="G7" s="27"/>
      <c r="H7" s="27">
        <v>1</v>
      </c>
      <c r="I7" s="27"/>
      <c r="J7" s="27">
        <v>1</v>
      </c>
      <c r="K7" s="27"/>
      <c r="L7" s="27">
        <v>1</v>
      </c>
      <c r="M7" s="27"/>
      <c r="N7" s="27">
        <v>1</v>
      </c>
      <c r="O7" s="27">
        <v>1</v>
      </c>
      <c r="P7" s="27">
        <v>1</v>
      </c>
      <c r="Q7" s="27"/>
      <c r="R7" s="27">
        <v>1</v>
      </c>
      <c r="S7" s="27"/>
      <c r="T7" s="27"/>
      <c r="U7" s="27"/>
      <c r="V7" s="27"/>
      <c r="W7" s="27"/>
      <c r="X7" s="27">
        <v>1</v>
      </c>
      <c r="Y7" s="27">
        <v>1</v>
      </c>
      <c r="Z7" s="27">
        <v>1</v>
      </c>
      <c r="AA7" s="27"/>
      <c r="AB7" s="27">
        <v>1</v>
      </c>
      <c r="AC7" s="27"/>
      <c r="AD7" s="27"/>
      <c r="AE7" s="27">
        <v>1</v>
      </c>
      <c r="AF7" s="27">
        <v>1</v>
      </c>
      <c r="AG7" s="27">
        <v>1</v>
      </c>
      <c r="AH7" s="27">
        <v>1</v>
      </c>
      <c r="AI7" s="27"/>
      <c r="AJ7" s="27"/>
      <c r="AK7" s="14">
        <f>SUM(C7:AJ7)</f>
        <v>18</v>
      </c>
      <c r="AL7" s="33">
        <f t="shared" si="7"/>
        <v>0.5625</v>
      </c>
    </row>
    <row r="8" spans="1:38" s="11" customFormat="1" x14ac:dyDescent="0.3">
      <c r="A8" s="34" t="s">
        <v>38</v>
      </c>
      <c r="B8" s="6">
        <v>4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14">
        <f>SUM(C8:AJ8)</f>
        <v>0</v>
      </c>
      <c r="AL8" s="33">
        <f t="shared" si="7"/>
        <v>0</v>
      </c>
    </row>
    <row r="9" spans="1:38" ht="35.25" customHeight="1" x14ac:dyDescent="0.3">
      <c r="A9" s="144" t="s">
        <v>173</v>
      </c>
      <c r="B9" s="145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30">
        <f>SUM(AK10:AK13)</f>
        <v>34</v>
      </c>
      <c r="AL9" s="13"/>
    </row>
    <row r="10" spans="1:38" ht="15" customHeight="1" x14ac:dyDescent="0.3">
      <c r="A10" s="3" t="s">
        <v>79</v>
      </c>
      <c r="B10" s="6">
        <v>1</v>
      </c>
      <c r="C10" s="28">
        <v>1</v>
      </c>
      <c r="D10" s="28">
        <v>1</v>
      </c>
      <c r="E10" s="28">
        <v>1</v>
      </c>
      <c r="F10" s="28">
        <v>1</v>
      </c>
      <c r="G10" s="28">
        <v>1</v>
      </c>
      <c r="H10" s="28">
        <v>1</v>
      </c>
      <c r="I10" s="28">
        <v>1</v>
      </c>
      <c r="J10" s="28">
        <v>1</v>
      </c>
      <c r="K10" s="28"/>
      <c r="L10" s="28">
        <v>1</v>
      </c>
      <c r="M10" s="28">
        <v>1</v>
      </c>
      <c r="N10" s="28">
        <v>1</v>
      </c>
      <c r="O10" s="28">
        <v>1</v>
      </c>
      <c r="P10" s="28"/>
      <c r="Q10" s="28">
        <v>1</v>
      </c>
      <c r="R10" s="28">
        <v>1</v>
      </c>
      <c r="S10" s="28">
        <v>1</v>
      </c>
      <c r="T10" s="28">
        <v>1</v>
      </c>
      <c r="U10" s="28">
        <v>1</v>
      </c>
      <c r="V10" s="28">
        <v>1</v>
      </c>
      <c r="W10" s="28">
        <v>1</v>
      </c>
      <c r="X10" s="28">
        <v>1</v>
      </c>
      <c r="Y10" s="28">
        <v>1</v>
      </c>
      <c r="Z10" s="28">
        <v>1</v>
      </c>
      <c r="AA10" s="28">
        <v>1</v>
      </c>
      <c r="AB10" s="28">
        <v>1</v>
      </c>
      <c r="AC10" s="28">
        <v>1</v>
      </c>
      <c r="AD10" s="28">
        <v>1</v>
      </c>
      <c r="AE10" s="28">
        <v>1</v>
      </c>
      <c r="AF10" s="28">
        <v>1</v>
      </c>
      <c r="AG10" s="28"/>
      <c r="AH10" s="28">
        <v>1</v>
      </c>
      <c r="AI10" s="28">
        <v>1</v>
      </c>
      <c r="AJ10" s="28"/>
      <c r="AK10" s="13">
        <f>SUM(C10:AJ10)</f>
        <v>30</v>
      </c>
      <c r="AL10" s="15">
        <f>AK10/AK$4</f>
        <v>0.9375</v>
      </c>
    </row>
    <row r="11" spans="1:38" ht="31.5" customHeight="1" x14ac:dyDescent="0.3">
      <c r="A11" s="2" t="s">
        <v>174</v>
      </c>
      <c r="B11" s="6">
        <v>2</v>
      </c>
      <c r="C11" s="28"/>
      <c r="D11" s="28"/>
      <c r="E11" s="28"/>
      <c r="F11" s="28"/>
      <c r="G11" s="28"/>
      <c r="H11" s="28"/>
      <c r="I11" s="28"/>
      <c r="J11" s="28"/>
      <c r="K11" s="28">
        <v>1</v>
      </c>
      <c r="L11" s="28"/>
      <c r="M11" s="28"/>
      <c r="N11" s="28"/>
      <c r="O11" s="28"/>
      <c r="P11" s="28">
        <v>1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>
        <v>1</v>
      </c>
      <c r="AH11" s="28"/>
      <c r="AI11" s="28"/>
      <c r="AJ11" s="28"/>
      <c r="AK11" s="13">
        <f>SUM(C11:AJ11)</f>
        <v>3</v>
      </c>
      <c r="AL11" s="15">
        <f t="shared" ref="AL11:AL12" si="8">AK11/AK$4</f>
        <v>9.375E-2</v>
      </c>
    </row>
    <row r="12" spans="1:38" ht="18" customHeight="1" x14ac:dyDescent="0.3">
      <c r="A12" s="3" t="s">
        <v>82</v>
      </c>
      <c r="B12" s="6">
        <v>3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>
        <v>1</v>
      </c>
      <c r="AC12" s="28"/>
      <c r="AD12" s="28"/>
      <c r="AE12" s="28"/>
      <c r="AF12" s="28"/>
      <c r="AG12" s="28"/>
      <c r="AH12" s="28"/>
      <c r="AI12" s="28"/>
      <c r="AJ12" s="28"/>
      <c r="AK12" s="13">
        <f>SUM(C12:AJ12)</f>
        <v>1</v>
      </c>
      <c r="AL12" s="15">
        <f t="shared" si="8"/>
        <v>3.125E-2</v>
      </c>
    </row>
    <row r="13" spans="1:38" ht="19.5" customHeight="1" x14ac:dyDescent="0.3">
      <c r="A13" s="2" t="s">
        <v>83</v>
      </c>
      <c r="B13" s="6">
        <v>4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13">
        <f>SUM(C13:AJ13)</f>
        <v>0</v>
      </c>
      <c r="AL13" s="15">
        <f>AK13/AK$4</f>
        <v>0</v>
      </c>
    </row>
    <row r="14" spans="1:38" x14ac:dyDescent="0.3">
      <c r="A14" s="140" t="s">
        <v>84</v>
      </c>
      <c r="B14" s="141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13"/>
      <c r="AL14" s="17">
        <f>SUM(AL9:AL13)</f>
        <v>1.0625</v>
      </c>
    </row>
    <row r="15" spans="1:38" s="11" customFormat="1" ht="33" customHeight="1" x14ac:dyDescent="0.3">
      <c r="A15" s="142" t="s">
        <v>85</v>
      </c>
      <c r="B15" s="143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31">
        <f>SUM(AK16:AK20)</f>
        <v>32</v>
      </c>
      <c r="AL15" s="14"/>
    </row>
    <row r="16" spans="1:38" s="11" customFormat="1" x14ac:dyDescent="0.3">
      <c r="A16" s="32" t="s">
        <v>86</v>
      </c>
      <c r="B16" s="6">
        <v>1</v>
      </c>
      <c r="C16" s="27"/>
      <c r="D16" s="27">
        <v>1</v>
      </c>
      <c r="E16" s="27">
        <v>1</v>
      </c>
      <c r="F16" s="27">
        <v>1</v>
      </c>
      <c r="G16" s="27">
        <v>1</v>
      </c>
      <c r="H16" s="27">
        <v>1</v>
      </c>
      <c r="I16" s="27">
        <v>1</v>
      </c>
      <c r="J16" s="27">
        <v>1</v>
      </c>
      <c r="K16" s="27">
        <v>1</v>
      </c>
      <c r="L16" s="27"/>
      <c r="M16" s="27">
        <v>1</v>
      </c>
      <c r="N16" s="27">
        <v>1</v>
      </c>
      <c r="O16" s="27">
        <v>1</v>
      </c>
      <c r="P16" s="27">
        <v>1</v>
      </c>
      <c r="Q16" s="27">
        <v>1</v>
      </c>
      <c r="R16" s="27">
        <v>1</v>
      </c>
      <c r="S16" s="27">
        <v>1</v>
      </c>
      <c r="T16" s="27">
        <v>1</v>
      </c>
      <c r="U16" s="27">
        <v>1</v>
      </c>
      <c r="V16" s="27">
        <v>1</v>
      </c>
      <c r="W16" s="27">
        <v>1</v>
      </c>
      <c r="X16" s="27"/>
      <c r="Y16" s="27"/>
      <c r="Z16" s="27"/>
      <c r="AA16" s="27">
        <v>1</v>
      </c>
      <c r="AB16" s="27">
        <v>1</v>
      </c>
      <c r="AC16" s="27">
        <v>1</v>
      </c>
      <c r="AD16" s="27"/>
      <c r="AE16" s="27">
        <v>1</v>
      </c>
      <c r="AF16" s="27"/>
      <c r="AG16" s="27"/>
      <c r="AH16" s="27">
        <v>1</v>
      </c>
      <c r="AI16" s="27"/>
      <c r="AJ16" s="27"/>
      <c r="AK16" s="14">
        <f>SUM(C16:AJ16)</f>
        <v>24</v>
      </c>
      <c r="AL16" s="33">
        <f>AK16/AK$4</f>
        <v>0.75</v>
      </c>
    </row>
    <row r="17" spans="1:38" s="11" customFormat="1" x14ac:dyDescent="0.3">
      <c r="A17" s="32" t="s">
        <v>88</v>
      </c>
      <c r="B17" s="6">
        <v>2</v>
      </c>
      <c r="C17" s="27">
        <v>1</v>
      </c>
      <c r="D17" s="27"/>
      <c r="E17" s="27"/>
      <c r="F17" s="27"/>
      <c r="G17" s="27"/>
      <c r="H17" s="27"/>
      <c r="I17" s="27"/>
      <c r="J17" s="27"/>
      <c r="K17" s="27"/>
      <c r="L17" s="27">
        <v>1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>
        <v>1</v>
      </c>
      <c r="Y17" s="27">
        <v>1</v>
      </c>
      <c r="Z17" s="27">
        <v>1</v>
      </c>
      <c r="AA17" s="27"/>
      <c r="AB17" s="27"/>
      <c r="AC17" s="27"/>
      <c r="AD17" s="27">
        <v>1</v>
      </c>
      <c r="AE17" s="27"/>
      <c r="AF17" s="27">
        <v>1</v>
      </c>
      <c r="AG17" s="27">
        <v>1</v>
      </c>
      <c r="AH17" s="27"/>
      <c r="AI17" s="27"/>
      <c r="AJ17" s="27"/>
      <c r="AK17" s="14">
        <f>SUM(C17:AJ17)</f>
        <v>8</v>
      </c>
      <c r="AL17" s="33">
        <f t="shared" ref="AL17:AL20" si="9">AK17/AK$4</f>
        <v>0.25</v>
      </c>
    </row>
    <row r="18" spans="1:38" s="11" customFormat="1" x14ac:dyDescent="0.3">
      <c r="A18" s="32" t="s">
        <v>90</v>
      </c>
      <c r="B18" s="6">
        <v>3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14">
        <f>SUM(C18:AJ18)</f>
        <v>0</v>
      </c>
      <c r="AL18" s="33">
        <f t="shared" si="9"/>
        <v>0</v>
      </c>
    </row>
    <row r="19" spans="1:38" s="11" customFormat="1" x14ac:dyDescent="0.3">
      <c r="A19" s="32" t="s">
        <v>92</v>
      </c>
      <c r="B19" s="6">
        <v>4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14">
        <f>SUM(C19:AJ19)</f>
        <v>0</v>
      </c>
      <c r="AL19" s="33">
        <f t="shared" si="9"/>
        <v>0</v>
      </c>
    </row>
    <row r="20" spans="1:38" s="11" customFormat="1" x14ac:dyDescent="0.3">
      <c r="A20" s="32" t="s">
        <v>94</v>
      </c>
      <c r="B20" s="6">
        <v>5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14">
        <f>SUM(C20:AJ20)</f>
        <v>0</v>
      </c>
      <c r="AL20" s="33">
        <f t="shared" si="9"/>
        <v>0</v>
      </c>
    </row>
    <row r="21" spans="1:38" s="11" customFormat="1" ht="33.75" customHeight="1" x14ac:dyDescent="0.3">
      <c r="A21" s="139" t="s">
        <v>175</v>
      </c>
      <c r="B21" s="139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35">
        <f>SUM(AK22:AK26)</f>
        <v>32</v>
      </c>
      <c r="AL21" s="36">
        <f>SUM(AL16:AL20)</f>
        <v>1</v>
      </c>
    </row>
    <row r="22" spans="1:38" s="11" customFormat="1" ht="17.25" customHeight="1" x14ac:dyDescent="0.3">
      <c r="A22" s="37" t="s">
        <v>87</v>
      </c>
      <c r="B22" s="6">
        <v>1</v>
      </c>
      <c r="C22" s="27"/>
      <c r="D22" s="27">
        <v>1</v>
      </c>
      <c r="E22" s="27">
        <v>1</v>
      </c>
      <c r="F22" s="27">
        <v>1</v>
      </c>
      <c r="G22" s="27"/>
      <c r="H22" s="27">
        <v>1</v>
      </c>
      <c r="I22" s="27">
        <v>1</v>
      </c>
      <c r="J22" s="27">
        <v>1</v>
      </c>
      <c r="K22" s="27">
        <v>1</v>
      </c>
      <c r="L22" s="27"/>
      <c r="M22" s="27">
        <v>1</v>
      </c>
      <c r="N22" s="27">
        <v>1</v>
      </c>
      <c r="O22" s="27">
        <v>1</v>
      </c>
      <c r="P22" s="27"/>
      <c r="Q22" s="27"/>
      <c r="R22" s="27"/>
      <c r="S22" s="27">
        <v>1</v>
      </c>
      <c r="T22" s="27">
        <v>1</v>
      </c>
      <c r="U22" s="27"/>
      <c r="V22" s="27"/>
      <c r="W22" s="27"/>
      <c r="X22" s="27"/>
      <c r="Y22" s="27"/>
      <c r="Z22" s="27"/>
      <c r="AA22" s="27">
        <v>1</v>
      </c>
      <c r="AB22" s="27">
        <v>1</v>
      </c>
      <c r="AC22" s="27"/>
      <c r="AD22" s="27"/>
      <c r="AE22" s="27">
        <v>1</v>
      </c>
      <c r="AF22" s="27"/>
      <c r="AG22" s="27"/>
      <c r="AH22" s="27"/>
      <c r="AI22" s="27"/>
      <c r="AJ22" s="27"/>
      <c r="AK22" s="14">
        <f>SUM(C22:AJ22)</f>
        <v>15</v>
      </c>
      <c r="AL22" s="33">
        <f>AK22/AK$4</f>
        <v>0.46875</v>
      </c>
    </row>
    <row r="23" spans="1:38" s="11" customFormat="1" x14ac:dyDescent="0.3">
      <c r="A23" s="38" t="s">
        <v>89</v>
      </c>
      <c r="B23" s="6">
        <v>2</v>
      </c>
      <c r="C23" s="27">
        <v>1</v>
      </c>
      <c r="D23" s="27"/>
      <c r="E23" s="27"/>
      <c r="F23" s="27"/>
      <c r="G23" s="27">
        <v>1</v>
      </c>
      <c r="H23" s="27"/>
      <c r="I23" s="27"/>
      <c r="J23" s="27"/>
      <c r="K23" s="27"/>
      <c r="L23" s="27">
        <v>1</v>
      </c>
      <c r="M23" s="27"/>
      <c r="N23" s="27"/>
      <c r="O23" s="27"/>
      <c r="P23" s="27">
        <v>1</v>
      </c>
      <c r="Q23" s="27"/>
      <c r="R23" s="27">
        <v>1</v>
      </c>
      <c r="S23" s="27"/>
      <c r="T23" s="27"/>
      <c r="U23" s="27">
        <v>1</v>
      </c>
      <c r="V23" s="27">
        <v>1</v>
      </c>
      <c r="W23" s="27">
        <v>1</v>
      </c>
      <c r="X23" s="27">
        <v>1</v>
      </c>
      <c r="Y23" s="27">
        <v>1</v>
      </c>
      <c r="Z23" s="27"/>
      <c r="AA23" s="27"/>
      <c r="AB23" s="27"/>
      <c r="AC23" s="27">
        <v>1</v>
      </c>
      <c r="AD23" s="27">
        <v>1</v>
      </c>
      <c r="AE23" s="27"/>
      <c r="AF23" s="27">
        <v>1</v>
      </c>
      <c r="AG23" s="27"/>
      <c r="AH23" s="27">
        <v>1</v>
      </c>
      <c r="AI23" s="27"/>
      <c r="AJ23" s="27"/>
      <c r="AK23" s="14">
        <f>SUM(C23:AJ23)</f>
        <v>14</v>
      </c>
      <c r="AL23" s="33">
        <f t="shared" ref="AL23:AL26" si="10">AK23/AK$4</f>
        <v>0.4375</v>
      </c>
    </row>
    <row r="24" spans="1:38" s="11" customFormat="1" x14ac:dyDescent="0.3">
      <c r="A24" s="38" t="s">
        <v>91</v>
      </c>
      <c r="B24" s="6">
        <v>3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>
        <v>1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>
        <v>1</v>
      </c>
      <c r="AH24" s="27"/>
      <c r="AI24" s="27"/>
      <c r="AJ24" s="27"/>
      <c r="AK24" s="14">
        <f>SUM(C24:AJ24)</f>
        <v>2</v>
      </c>
      <c r="AL24" s="33">
        <f t="shared" si="10"/>
        <v>6.25E-2</v>
      </c>
    </row>
    <row r="25" spans="1:38" s="11" customFormat="1" x14ac:dyDescent="0.3">
      <c r="A25" s="38" t="s">
        <v>93</v>
      </c>
      <c r="B25" s="6">
        <v>4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14">
        <f>SUM(C25:AJ25)</f>
        <v>0</v>
      </c>
      <c r="AL25" s="33">
        <f t="shared" si="10"/>
        <v>0</v>
      </c>
    </row>
    <row r="26" spans="1:38" s="11" customFormat="1" x14ac:dyDescent="0.3">
      <c r="A26" s="38" t="s">
        <v>95</v>
      </c>
      <c r="B26" s="6">
        <v>99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>
        <v>1</v>
      </c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4">
        <f>SUM(C26:AJ26)</f>
        <v>1</v>
      </c>
      <c r="AL26" s="33">
        <f t="shared" si="10"/>
        <v>3.125E-2</v>
      </c>
    </row>
    <row r="27" spans="1:38" ht="53.25" customHeight="1" x14ac:dyDescent="0.3">
      <c r="A27" s="132" t="s">
        <v>96</v>
      </c>
      <c r="B27" s="133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39">
        <f>SUM(AK28:AK53)</f>
        <v>32</v>
      </c>
      <c r="AL27" s="17">
        <f>SUM(AL22:AL26)</f>
        <v>1</v>
      </c>
    </row>
    <row r="28" spans="1:38" s="11" customFormat="1" x14ac:dyDescent="0.3">
      <c r="A28" s="40" t="s">
        <v>97</v>
      </c>
      <c r="B28" s="7">
        <v>1</v>
      </c>
      <c r="C28" s="27"/>
      <c r="D28" s="27"/>
      <c r="E28" s="27"/>
      <c r="F28" s="27"/>
      <c r="G28" s="27"/>
      <c r="H28" s="27">
        <v>1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>
        <v>1</v>
      </c>
      <c r="AI28" s="27"/>
      <c r="AJ28" s="27"/>
      <c r="AK28" s="14">
        <f t="shared" ref="AK28:AK53" si="11">SUM(C28:AJ28)</f>
        <v>2</v>
      </c>
      <c r="AL28" s="33">
        <f>AK28/AK$4</f>
        <v>6.25E-2</v>
      </c>
    </row>
    <row r="29" spans="1:38" s="11" customFormat="1" x14ac:dyDescent="0.3">
      <c r="A29" s="40" t="s">
        <v>98</v>
      </c>
      <c r="B29" s="7">
        <v>2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14">
        <f t="shared" si="11"/>
        <v>0</v>
      </c>
      <c r="AL29" s="33">
        <f t="shared" ref="AL29:AL60" si="12">AK29/AK$4</f>
        <v>0</v>
      </c>
    </row>
    <row r="30" spans="1:38" s="11" customFormat="1" x14ac:dyDescent="0.3">
      <c r="A30" s="40" t="s">
        <v>99</v>
      </c>
      <c r="B30" s="7">
        <v>3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14">
        <f t="shared" si="11"/>
        <v>0</v>
      </c>
      <c r="AL30" s="33">
        <f t="shared" si="12"/>
        <v>0</v>
      </c>
    </row>
    <row r="31" spans="1:38" s="11" customFormat="1" x14ac:dyDescent="0.3">
      <c r="A31" s="40" t="s">
        <v>100</v>
      </c>
      <c r="B31" s="7">
        <v>4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>
        <v>1</v>
      </c>
      <c r="AH31" s="27"/>
      <c r="AI31" s="27"/>
      <c r="AJ31" s="27"/>
      <c r="AK31" s="14">
        <f t="shared" si="11"/>
        <v>1</v>
      </c>
      <c r="AL31" s="33">
        <f t="shared" si="12"/>
        <v>3.125E-2</v>
      </c>
    </row>
    <row r="32" spans="1:38" s="11" customFormat="1" x14ac:dyDescent="0.3">
      <c r="A32" s="40" t="s">
        <v>101</v>
      </c>
      <c r="B32" s="7">
        <v>5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14">
        <f t="shared" si="11"/>
        <v>0</v>
      </c>
      <c r="AL32" s="33">
        <f t="shared" si="12"/>
        <v>0</v>
      </c>
    </row>
    <row r="33" spans="1:38" s="11" customFormat="1" x14ac:dyDescent="0.3">
      <c r="A33" s="40" t="s">
        <v>102</v>
      </c>
      <c r="B33" s="7">
        <v>6</v>
      </c>
      <c r="C33" s="27"/>
      <c r="D33" s="27"/>
      <c r="E33" s="27"/>
      <c r="F33" s="27"/>
      <c r="G33" s="27">
        <v>1</v>
      </c>
      <c r="H33" s="27"/>
      <c r="I33" s="27"/>
      <c r="J33" s="27"/>
      <c r="K33" s="27"/>
      <c r="L33" s="27"/>
      <c r="M33" s="27"/>
      <c r="N33" s="27"/>
      <c r="O33" s="27"/>
      <c r="P33" s="27">
        <v>1</v>
      </c>
      <c r="Q33" s="27"/>
      <c r="R33" s="27"/>
      <c r="S33" s="27"/>
      <c r="T33" s="27"/>
      <c r="U33" s="27"/>
      <c r="V33" s="27">
        <v>1</v>
      </c>
      <c r="W33" s="27">
        <v>1</v>
      </c>
      <c r="X33" s="27">
        <v>1</v>
      </c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14">
        <f t="shared" si="11"/>
        <v>5</v>
      </c>
      <c r="AL33" s="33">
        <f t="shared" si="12"/>
        <v>0.15625</v>
      </c>
    </row>
    <row r="34" spans="1:38" s="11" customFormat="1" ht="17.25" customHeight="1" x14ac:dyDescent="0.3">
      <c r="A34" s="40" t="s">
        <v>103</v>
      </c>
      <c r="B34" s="7">
        <v>7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14">
        <f t="shared" si="11"/>
        <v>0</v>
      </c>
      <c r="AL34" s="33">
        <f t="shared" si="12"/>
        <v>0</v>
      </c>
    </row>
    <row r="35" spans="1:38" s="11" customFormat="1" x14ac:dyDescent="0.3">
      <c r="A35" s="40" t="s">
        <v>104</v>
      </c>
      <c r="B35" s="7">
        <v>8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14">
        <f t="shared" si="11"/>
        <v>0</v>
      </c>
      <c r="AL35" s="33">
        <f t="shared" si="12"/>
        <v>0</v>
      </c>
    </row>
    <row r="36" spans="1:38" s="11" customFormat="1" x14ac:dyDescent="0.3">
      <c r="A36" s="40" t="s">
        <v>105</v>
      </c>
      <c r="B36" s="7">
        <v>9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14">
        <f t="shared" si="11"/>
        <v>0</v>
      </c>
      <c r="AL36" s="33">
        <f t="shared" si="12"/>
        <v>0</v>
      </c>
    </row>
    <row r="37" spans="1:38" s="11" customFormat="1" x14ac:dyDescent="0.3">
      <c r="A37" s="40" t="s">
        <v>106</v>
      </c>
      <c r="B37" s="7">
        <v>10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14">
        <f t="shared" si="11"/>
        <v>0</v>
      </c>
      <c r="AL37" s="33">
        <f t="shared" si="12"/>
        <v>0</v>
      </c>
    </row>
    <row r="38" spans="1:38" s="11" customFormat="1" ht="15" customHeight="1" x14ac:dyDescent="0.3">
      <c r="A38" s="40" t="s">
        <v>107</v>
      </c>
      <c r="B38" s="7">
        <v>11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14">
        <f t="shared" si="11"/>
        <v>0</v>
      </c>
      <c r="AL38" s="33">
        <f t="shared" si="12"/>
        <v>0</v>
      </c>
    </row>
    <row r="39" spans="1:38" s="11" customFormat="1" x14ac:dyDescent="0.3">
      <c r="A39" s="40" t="s">
        <v>108</v>
      </c>
      <c r="B39" s="7">
        <v>12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14">
        <f t="shared" si="11"/>
        <v>0</v>
      </c>
      <c r="AL39" s="33">
        <f t="shared" si="12"/>
        <v>0</v>
      </c>
    </row>
    <row r="40" spans="1:38" s="11" customFormat="1" x14ac:dyDescent="0.3">
      <c r="A40" s="40" t="s">
        <v>109</v>
      </c>
      <c r="B40" s="7">
        <v>13</v>
      </c>
      <c r="C40" s="27"/>
      <c r="D40" s="27"/>
      <c r="E40" s="27"/>
      <c r="F40" s="27"/>
      <c r="G40" s="27"/>
      <c r="H40" s="27"/>
      <c r="I40" s="27"/>
      <c r="J40" s="27"/>
      <c r="K40" s="27"/>
      <c r="L40" s="27">
        <v>1</v>
      </c>
      <c r="M40" s="27"/>
      <c r="N40" s="27"/>
      <c r="O40" s="27"/>
      <c r="P40" s="27"/>
      <c r="Q40" s="27"/>
      <c r="R40" s="27"/>
      <c r="S40" s="27"/>
      <c r="T40" s="27"/>
      <c r="U40" s="27">
        <v>1</v>
      </c>
      <c r="V40" s="27"/>
      <c r="W40" s="27"/>
      <c r="X40" s="27"/>
      <c r="Y40" s="27"/>
      <c r="Z40" s="27"/>
      <c r="AA40" s="27"/>
      <c r="AB40" s="27"/>
      <c r="AC40" s="27"/>
      <c r="AD40" s="27"/>
      <c r="AE40" s="27">
        <v>1</v>
      </c>
      <c r="AF40" s="27"/>
      <c r="AG40" s="27"/>
      <c r="AH40" s="27"/>
      <c r="AI40" s="27"/>
      <c r="AJ40" s="27"/>
      <c r="AK40" s="14">
        <f t="shared" si="11"/>
        <v>3</v>
      </c>
      <c r="AL40" s="33">
        <f t="shared" si="12"/>
        <v>9.375E-2</v>
      </c>
    </row>
    <row r="41" spans="1:38" s="11" customFormat="1" ht="15.75" customHeight="1" x14ac:dyDescent="0.3">
      <c r="A41" s="40" t="s">
        <v>110</v>
      </c>
      <c r="B41" s="7">
        <v>14</v>
      </c>
      <c r="C41" s="27"/>
      <c r="D41" s="27"/>
      <c r="E41" s="27"/>
      <c r="F41" s="27">
        <v>1</v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14">
        <f t="shared" si="11"/>
        <v>1</v>
      </c>
      <c r="AL41" s="33">
        <f t="shared" si="12"/>
        <v>3.125E-2</v>
      </c>
    </row>
    <row r="42" spans="1:38" s="11" customFormat="1" ht="17.25" customHeight="1" x14ac:dyDescent="0.3">
      <c r="A42" s="40" t="s">
        <v>111</v>
      </c>
      <c r="B42" s="7">
        <v>15</v>
      </c>
      <c r="C42" s="27">
        <v>1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14">
        <f t="shared" si="11"/>
        <v>1</v>
      </c>
      <c r="AL42" s="33">
        <f t="shared" si="12"/>
        <v>3.125E-2</v>
      </c>
    </row>
    <row r="43" spans="1:38" s="11" customFormat="1" ht="17.25" customHeight="1" x14ac:dyDescent="0.3">
      <c r="A43" s="40" t="s">
        <v>112</v>
      </c>
      <c r="B43" s="7">
        <v>16</v>
      </c>
      <c r="C43" s="27"/>
      <c r="D43" s="27"/>
      <c r="E43" s="27">
        <v>1</v>
      </c>
      <c r="F43" s="27"/>
      <c r="G43" s="27"/>
      <c r="H43" s="27"/>
      <c r="I43" s="27"/>
      <c r="J43" s="27">
        <v>1</v>
      </c>
      <c r="K43" s="27"/>
      <c r="L43" s="27"/>
      <c r="M43" s="27">
        <v>1</v>
      </c>
      <c r="N43" s="27"/>
      <c r="O43" s="27"/>
      <c r="P43" s="27"/>
      <c r="Q43" s="27"/>
      <c r="R43" s="27"/>
      <c r="S43" s="27">
        <v>1</v>
      </c>
      <c r="T43" s="27">
        <v>1</v>
      </c>
      <c r="U43" s="27"/>
      <c r="V43" s="27"/>
      <c r="W43" s="27"/>
      <c r="X43" s="27"/>
      <c r="Y43" s="27">
        <v>1</v>
      </c>
      <c r="Z43" s="27">
        <v>1</v>
      </c>
      <c r="AA43" s="27"/>
      <c r="AB43" s="27"/>
      <c r="AC43" s="27">
        <v>1</v>
      </c>
      <c r="AD43" s="27">
        <v>1</v>
      </c>
      <c r="AE43" s="27"/>
      <c r="AF43" s="27"/>
      <c r="AG43" s="27"/>
      <c r="AH43" s="27"/>
      <c r="AI43" s="27"/>
      <c r="AJ43" s="27"/>
      <c r="AK43" s="14">
        <f t="shared" si="11"/>
        <v>9</v>
      </c>
      <c r="AL43" s="33">
        <f t="shared" si="12"/>
        <v>0.28125</v>
      </c>
    </row>
    <row r="44" spans="1:38" s="11" customFormat="1" x14ac:dyDescent="0.3">
      <c r="A44" s="40" t="s">
        <v>113</v>
      </c>
      <c r="B44" s="7">
        <v>17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>
        <v>1</v>
      </c>
      <c r="O44" s="27">
        <v>1</v>
      </c>
      <c r="P44" s="27"/>
      <c r="Q44" s="27"/>
      <c r="R44" s="27">
        <v>1</v>
      </c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>
        <v>1</v>
      </c>
      <c r="AG44" s="27"/>
      <c r="AH44" s="27"/>
      <c r="AI44" s="27"/>
      <c r="AJ44" s="27"/>
      <c r="AK44" s="14">
        <f t="shared" si="11"/>
        <v>4</v>
      </c>
      <c r="AL44" s="33">
        <f t="shared" si="12"/>
        <v>0.125</v>
      </c>
    </row>
    <row r="45" spans="1:38" s="11" customFormat="1" x14ac:dyDescent="0.3">
      <c r="A45" s="40" t="s">
        <v>114</v>
      </c>
      <c r="B45" s="7">
        <v>18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>
        <v>1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14">
        <f t="shared" si="11"/>
        <v>1</v>
      </c>
      <c r="AL45" s="33">
        <f t="shared" si="12"/>
        <v>3.125E-2</v>
      </c>
    </row>
    <row r="46" spans="1:38" s="11" customFormat="1" x14ac:dyDescent="0.3">
      <c r="A46" s="40" t="s">
        <v>115</v>
      </c>
      <c r="B46" s="7">
        <v>19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14">
        <f t="shared" si="11"/>
        <v>0</v>
      </c>
      <c r="AL46" s="33">
        <f t="shared" si="12"/>
        <v>0</v>
      </c>
    </row>
    <row r="47" spans="1:38" s="11" customFormat="1" x14ac:dyDescent="0.3">
      <c r="A47" s="40" t="s">
        <v>116</v>
      </c>
      <c r="B47" s="7">
        <v>20</v>
      </c>
      <c r="C47" s="27"/>
      <c r="D47" s="27"/>
      <c r="E47" s="27"/>
      <c r="F47" s="27"/>
      <c r="G47" s="27"/>
      <c r="H47" s="27"/>
      <c r="I47" s="27"/>
      <c r="J47" s="27"/>
      <c r="K47" s="27">
        <v>1</v>
      </c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14">
        <f t="shared" si="11"/>
        <v>1</v>
      </c>
      <c r="AL47" s="33">
        <f t="shared" si="12"/>
        <v>3.125E-2</v>
      </c>
    </row>
    <row r="48" spans="1:38" s="11" customFormat="1" x14ac:dyDescent="0.3">
      <c r="A48" s="40" t="s">
        <v>234</v>
      </c>
      <c r="B48" s="7">
        <v>21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14">
        <f t="shared" si="11"/>
        <v>0</v>
      </c>
      <c r="AL48" s="33">
        <f t="shared" si="12"/>
        <v>0</v>
      </c>
    </row>
    <row r="49" spans="1:38" s="11" customFormat="1" x14ac:dyDescent="0.3">
      <c r="A49" s="40" t="s">
        <v>117</v>
      </c>
      <c r="B49" s="7">
        <v>22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14">
        <f t="shared" si="11"/>
        <v>0</v>
      </c>
      <c r="AL49" s="33">
        <f t="shared" si="12"/>
        <v>0</v>
      </c>
    </row>
    <row r="50" spans="1:38" s="11" customFormat="1" x14ac:dyDescent="0.3">
      <c r="A50" s="40" t="s">
        <v>235</v>
      </c>
      <c r="B50" s="7">
        <v>23</v>
      </c>
      <c r="C50" s="27"/>
      <c r="D50" s="27">
        <v>1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14">
        <f t="shared" si="11"/>
        <v>1</v>
      </c>
      <c r="AL50" s="33">
        <f t="shared" si="12"/>
        <v>3.125E-2</v>
      </c>
    </row>
    <row r="51" spans="1:38" s="11" customFormat="1" x14ac:dyDescent="0.3">
      <c r="A51" s="40" t="s">
        <v>118</v>
      </c>
      <c r="B51" s="7">
        <v>24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14">
        <f t="shared" si="11"/>
        <v>0</v>
      </c>
      <c r="AL51" s="33">
        <f t="shared" si="12"/>
        <v>0</v>
      </c>
    </row>
    <row r="52" spans="1:38" s="11" customFormat="1" x14ac:dyDescent="0.3">
      <c r="A52" s="40" t="s">
        <v>205</v>
      </c>
      <c r="B52" s="7">
        <v>25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14">
        <f t="shared" si="11"/>
        <v>0</v>
      </c>
      <c r="AL52" s="33">
        <f t="shared" si="12"/>
        <v>0</v>
      </c>
    </row>
    <row r="53" spans="1:38" s="11" customFormat="1" ht="36" customHeight="1" x14ac:dyDescent="0.3">
      <c r="A53" s="41" t="s">
        <v>274</v>
      </c>
      <c r="B53" s="7">
        <v>99</v>
      </c>
      <c r="C53" s="27"/>
      <c r="D53" s="27"/>
      <c r="E53" s="27"/>
      <c r="F53" s="27"/>
      <c r="G53" s="27"/>
      <c r="H53" s="27"/>
      <c r="I53" s="27">
        <v>1</v>
      </c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>
        <v>1</v>
      </c>
      <c r="AB53" s="27">
        <v>1</v>
      </c>
      <c r="AC53" s="27"/>
      <c r="AD53" s="27"/>
      <c r="AE53" s="27"/>
      <c r="AF53" s="27"/>
      <c r="AG53" s="27"/>
      <c r="AH53" s="27"/>
      <c r="AI53" s="27"/>
      <c r="AJ53" s="27"/>
      <c r="AK53" s="14">
        <f t="shared" si="11"/>
        <v>3</v>
      </c>
      <c r="AL53" s="33">
        <f t="shared" si="12"/>
        <v>9.375E-2</v>
      </c>
    </row>
    <row r="54" spans="1:38" s="11" customFormat="1" ht="48.75" customHeight="1" x14ac:dyDescent="0.3">
      <c r="A54" s="134" t="s">
        <v>119</v>
      </c>
      <c r="B54" s="135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31">
        <f>SUM(AK55:AK61)</f>
        <v>32</v>
      </c>
      <c r="AL54" s="14"/>
    </row>
    <row r="55" spans="1:38" s="11" customFormat="1" x14ac:dyDescent="0.3">
      <c r="A55" s="38" t="s">
        <v>120</v>
      </c>
      <c r="B55" s="6">
        <v>1</v>
      </c>
      <c r="C55" s="27"/>
      <c r="D55" s="27">
        <v>1</v>
      </c>
      <c r="E55" s="27"/>
      <c r="F55" s="27">
        <v>1</v>
      </c>
      <c r="G55" s="27"/>
      <c r="H55" s="27"/>
      <c r="I55" s="27">
        <v>1</v>
      </c>
      <c r="J55" s="27"/>
      <c r="K55" s="27">
        <v>1</v>
      </c>
      <c r="L55" s="27">
        <v>1</v>
      </c>
      <c r="M55" s="27"/>
      <c r="N55" s="27"/>
      <c r="O55" s="27"/>
      <c r="P55" s="27"/>
      <c r="Q55" s="27">
        <v>1</v>
      </c>
      <c r="R55" s="27">
        <v>1</v>
      </c>
      <c r="S55" s="27"/>
      <c r="T55" s="27"/>
      <c r="U55" s="27">
        <v>1</v>
      </c>
      <c r="V55" s="27"/>
      <c r="W55" s="27"/>
      <c r="X55" s="27"/>
      <c r="Y55" s="27"/>
      <c r="Z55" s="27"/>
      <c r="AA55" s="27">
        <v>1</v>
      </c>
      <c r="AB55" s="27">
        <v>1</v>
      </c>
      <c r="AC55" s="27"/>
      <c r="AD55" s="27"/>
      <c r="AE55" s="27"/>
      <c r="AF55" s="27">
        <v>1</v>
      </c>
      <c r="AG55" s="27"/>
      <c r="AH55" s="27"/>
      <c r="AI55" s="27"/>
      <c r="AJ55" s="27"/>
      <c r="AK55" s="14">
        <f t="shared" ref="AK55:AK60" si="13">SUM(C55:AJ55)</f>
        <v>11</v>
      </c>
      <c r="AL55" s="33">
        <f t="shared" si="12"/>
        <v>0.34375</v>
      </c>
    </row>
    <row r="56" spans="1:38" s="11" customFormat="1" x14ac:dyDescent="0.3">
      <c r="A56" s="38" t="s">
        <v>122</v>
      </c>
      <c r="B56" s="6">
        <v>2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>
        <v>1</v>
      </c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14">
        <f t="shared" si="13"/>
        <v>1</v>
      </c>
      <c r="AL56" s="33">
        <f t="shared" si="12"/>
        <v>3.125E-2</v>
      </c>
    </row>
    <row r="57" spans="1:38" s="11" customFormat="1" ht="18" customHeight="1" x14ac:dyDescent="0.3">
      <c r="A57" s="37" t="s">
        <v>124</v>
      </c>
      <c r="B57" s="6">
        <v>3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14">
        <f t="shared" si="13"/>
        <v>0</v>
      </c>
      <c r="AL57" s="33">
        <f t="shared" si="12"/>
        <v>0</v>
      </c>
    </row>
    <row r="58" spans="1:38" s="11" customFormat="1" x14ac:dyDescent="0.3">
      <c r="A58" s="38" t="s">
        <v>121</v>
      </c>
      <c r="B58" s="6">
        <v>4</v>
      </c>
      <c r="C58" s="27"/>
      <c r="D58" s="27"/>
      <c r="E58" s="27"/>
      <c r="F58" s="27"/>
      <c r="G58" s="27">
        <v>1</v>
      </c>
      <c r="H58" s="27">
        <v>1</v>
      </c>
      <c r="I58" s="27"/>
      <c r="J58" s="27"/>
      <c r="K58" s="27"/>
      <c r="L58" s="27"/>
      <c r="M58" s="27">
        <v>1</v>
      </c>
      <c r="N58" s="27">
        <v>1</v>
      </c>
      <c r="O58" s="27">
        <v>1</v>
      </c>
      <c r="P58" s="27">
        <v>1</v>
      </c>
      <c r="Q58" s="27"/>
      <c r="R58" s="27"/>
      <c r="S58" s="27"/>
      <c r="T58" s="27"/>
      <c r="U58" s="27"/>
      <c r="V58" s="27"/>
      <c r="W58" s="27">
        <v>1</v>
      </c>
      <c r="X58" s="27">
        <v>1</v>
      </c>
      <c r="Y58" s="27"/>
      <c r="Z58" s="27"/>
      <c r="AA58" s="27"/>
      <c r="AB58" s="27"/>
      <c r="AC58" s="27">
        <v>1</v>
      </c>
      <c r="AD58" s="27"/>
      <c r="AE58" s="27"/>
      <c r="AF58" s="27"/>
      <c r="AG58" s="27">
        <v>1</v>
      </c>
      <c r="AH58" s="27">
        <v>1</v>
      </c>
      <c r="AI58" s="27"/>
      <c r="AJ58" s="27"/>
      <c r="AK58" s="14">
        <f t="shared" si="13"/>
        <v>11</v>
      </c>
      <c r="AL58" s="33">
        <f t="shared" si="12"/>
        <v>0.34375</v>
      </c>
    </row>
    <row r="59" spans="1:38" s="11" customFormat="1" ht="18" customHeight="1" x14ac:dyDescent="0.3">
      <c r="A59" s="38" t="s">
        <v>123</v>
      </c>
      <c r="B59" s="6">
        <v>5</v>
      </c>
      <c r="C59" s="27">
        <v>1</v>
      </c>
      <c r="D59" s="27"/>
      <c r="E59" s="27">
        <v>1</v>
      </c>
      <c r="F59" s="27"/>
      <c r="G59" s="27"/>
      <c r="H59" s="27"/>
      <c r="I59" s="27"/>
      <c r="J59" s="27">
        <v>1</v>
      </c>
      <c r="K59" s="27"/>
      <c r="L59" s="27"/>
      <c r="M59" s="27"/>
      <c r="N59" s="27"/>
      <c r="O59" s="27"/>
      <c r="P59" s="27"/>
      <c r="Q59" s="27"/>
      <c r="R59" s="27"/>
      <c r="S59" s="27">
        <v>1</v>
      </c>
      <c r="T59" s="27">
        <v>1</v>
      </c>
      <c r="U59" s="27"/>
      <c r="V59" s="27"/>
      <c r="W59" s="27"/>
      <c r="X59" s="27"/>
      <c r="Y59" s="27">
        <v>1</v>
      </c>
      <c r="Z59" s="27">
        <v>1</v>
      </c>
      <c r="AA59" s="27"/>
      <c r="AB59" s="27"/>
      <c r="AC59" s="27"/>
      <c r="AD59" s="27">
        <v>1</v>
      </c>
      <c r="AE59" s="27"/>
      <c r="AF59" s="27"/>
      <c r="AG59" s="27"/>
      <c r="AH59" s="27"/>
      <c r="AI59" s="27"/>
      <c r="AJ59" s="27"/>
      <c r="AK59" s="14">
        <f t="shared" si="13"/>
        <v>8</v>
      </c>
      <c r="AL59" s="33">
        <f t="shared" si="12"/>
        <v>0.25</v>
      </c>
    </row>
    <row r="60" spans="1:38" s="11" customFormat="1" ht="21.75" customHeight="1" x14ac:dyDescent="0.3">
      <c r="A60" s="38" t="s">
        <v>176</v>
      </c>
      <c r="B60" s="6">
        <v>99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>
        <v>1</v>
      </c>
      <c r="AF60" s="27"/>
      <c r="AG60" s="27"/>
      <c r="AH60" s="27"/>
      <c r="AI60" s="27"/>
      <c r="AJ60" s="27"/>
      <c r="AK60" s="14">
        <f t="shared" si="13"/>
        <v>1</v>
      </c>
      <c r="AL60" s="33">
        <f t="shared" si="12"/>
        <v>3.125E-2</v>
      </c>
    </row>
    <row r="61" spans="1:38" s="11" customFormat="1" ht="23.25" customHeight="1" x14ac:dyDescent="0.3">
      <c r="A61" s="42" t="s">
        <v>177</v>
      </c>
      <c r="B61" s="6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14"/>
      <c r="AL61" s="14"/>
    </row>
    <row r="62" spans="1:38" s="11" customFormat="1" ht="51" customHeight="1" x14ac:dyDescent="0.3">
      <c r="A62" s="136" t="s">
        <v>125</v>
      </c>
      <c r="B62" s="13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31">
        <f>SUM(AK63:AK69)</f>
        <v>32</v>
      </c>
      <c r="AL62" s="14"/>
    </row>
    <row r="63" spans="1:38" s="11" customFormat="1" ht="18" customHeight="1" x14ac:dyDescent="0.3">
      <c r="A63" s="38" t="s">
        <v>126</v>
      </c>
      <c r="B63" s="6">
        <v>1</v>
      </c>
      <c r="C63" s="27">
        <v>1</v>
      </c>
      <c r="D63" s="27">
        <v>1</v>
      </c>
      <c r="E63" s="27">
        <v>1</v>
      </c>
      <c r="F63" s="27">
        <v>1</v>
      </c>
      <c r="G63" s="27"/>
      <c r="H63" s="27">
        <v>1</v>
      </c>
      <c r="I63" s="27">
        <v>1</v>
      </c>
      <c r="J63" s="27">
        <v>1</v>
      </c>
      <c r="K63" s="27">
        <v>1</v>
      </c>
      <c r="L63" s="27">
        <v>1</v>
      </c>
      <c r="M63" s="27">
        <v>1</v>
      </c>
      <c r="N63" s="27">
        <v>1</v>
      </c>
      <c r="O63" s="27">
        <v>1</v>
      </c>
      <c r="P63" s="27">
        <v>1</v>
      </c>
      <c r="Q63" s="27"/>
      <c r="R63" s="27">
        <v>1</v>
      </c>
      <c r="S63" s="27">
        <v>1</v>
      </c>
      <c r="T63" s="27">
        <v>1</v>
      </c>
      <c r="U63" s="27">
        <v>1</v>
      </c>
      <c r="V63" s="27">
        <v>1</v>
      </c>
      <c r="W63" s="27">
        <v>1</v>
      </c>
      <c r="X63" s="27">
        <v>1</v>
      </c>
      <c r="Y63" s="27">
        <v>1</v>
      </c>
      <c r="Z63" s="27">
        <v>1</v>
      </c>
      <c r="AA63" s="27">
        <v>1</v>
      </c>
      <c r="AB63" s="27">
        <v>1</v>
      </c>
      <c r="AC63" s="27">
        <v>1</v>
      </c>
      <c r="AD63" s="27">
        <v>1</v>
      </c>
      <c r="AE63" s="27">
        <v>1</v>
      </c>
      <c r="AF63" s="27">
        <v>1</v>
      </c>
      <c r="AG63" s="27">
        <v>1</v>
      </c>
      <c r="AH63" s="27"/>
      <c r="AI63" s="27"/>
      <c r="AJ63" s="27"/>
      <c r="AK63" s="14">
        <f t="shared" ref="AK63:AK69" si="14">SUM(C63:AJ63)</f>
        <v>29</v>
      </c>
      <c r="AL63" s="33">
        <f>AK63/AK$62</f>
        <v>0.90625</v>
      </c>
    </row>
    <row r="64" spans="1:38" s="11" customFormat="1" x14ac:dyDescent="0.3">
      <c r="A64" s="38" t="s">
        <v>204</v>
      </c>
      <c r="B64" s="6">
        <v>2</v>
      </c>
      <c r="C64" s="27"/>
      <c r="D64" s="27"/>
      <c r="E64" s="27"/>
      <c r="F64" s="27"/>
      <c r="G64" s="27">
        <v>1</v>
      </c>
      <c r="H64" s="27"/>
      <c r="I64" s="27"/>
      <c r="J64" s="27"/>
      <c r="K64" s="27"/>
      <c r="L64" s="27"/>
      <c r="M64" s="27"/>
      <c r="N64" s="27"/>
      <c r="O64" s="27"/>
      <c r="P64" s="27"/>
      <c r="Q64" s="27">
        <v>1</v>
      </c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>
        <v>1</v>
      </c>
      <c r="AI64" s="27"/>
      <c r="AJ64" s="27"/>
      <c r="AK64" s="14">
        <f t="shared" si="14"/>
        <v>3</v>
      </c>
      <c r="AL64" s="33">
        <f t="shared" ref="AL64:AL69" si="15">AK64/AK$62</f>
        <v>9.375E-2</v>
      </c>
    </row>
    <row r="65" spans="1:38" s="11" customFormat="1" x14ac:dyDescent="0.3">
      <c r="A65" s="38" t="s">
        <v>127</v>
      </c>
      <c r="B65" s="6">
        <v>3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14">
        <f t="shared" si="14"/>
        <v>0</v>
      </c>
      <c r="AL65" s="33">
        <f t="shared" si="15"/>
        <v>0</v>
      </c>
    </row>
    <row r="66" spans="1:38" s="11" customFormat="1" x14ac:dyDescent="0.3">
      <c r="A66" s="38" t="s">
        <v>128</v>
      </c>
      <c r="B66" s="6">
        <v>4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14">
        <f t="shared" si="14"/>
        <v>0</v>
      </c>
      <c r="AL66" s="33">
        <f t="shared" si="15"/>
        <v>0</v>
      </c>
    </row>
    <row r="67" spans="1:38" s="11" customFormat="1" x14ac:dyDescent="0.3">
      <c r="A67" s="38" t="s">
        <v>129</v>
      </c>
      <c r="B67" s="6">
        <v>5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14">
        <f t="shared" si="14"/>
        <v>0</v>
      </c>
      <c r="AL67" s="33">
        <f t="shared" si="15"/>
        <v>0</v>
      </c>
    </row>
    <row r="68" spans="1:38" s="11" customFormat="1" x14ac:dyDescent="0.3">
      <c r="A68" s="38" t="s">
        <v>130</v>
      </c>
      <c r="B68" s="6">
        <v>6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14">
        <f t="shared" si="14"/>
        <v>0</v>
      </c>
      <c r="AL68" s="33">
        <f t="shared" si="15"/>
        <v>0</v>
      </c>
    </row>
    <row r="69" spans="1:38" s="11" customFormat="1" x14ac:dyDescent="0.3">
      <c r="A69" s="38" t="s">
        <v>95</v>
      </c>
      <c r="B69" s="6">
        <v>7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14">
        <f t="shared" si="14"/>
        <v>0</v>
      </c>
      <c r="AL69" s="33">
        <f t="shared" si="15"/>
        <v>0</v>
      </c>
    </row>
    <row r="70" spans="1:38" s="11" customFormat="1" ht="30" customHeight="1" x14ac:dyDescent="0.3">
      <c r="A70" s="155" t="s">
        <v>39</v>
      </c>
      <c r="B70" s="155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13"/>
      <c r="AL70" s="14"/>
    </row>
    <row r="71" spans="1:38" s="11" customFormat="1" ht="56.25" customHeight="1" x14ac:dyDescent="0.3">
      <c r="A71" s="136" t="s">
        <v>131</v>
      </c>
      <c r="B71" s="13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31">
        <f>SUM(AK72:AK77)</f>
        <v>32</v>
      </c>
      <c r="AL71" s="14"/>
    </row>
    <row r="72" spans="1:38" s="11" customFormat="1" ht="65.25" customHeight="1" x14ac:dyDescent="0.3">
      <c r="A72" s="38" t="s">
        <v>132</v>
      </c>
      <c r="B72" s="6">
        <v>1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>
        <v>1</v>
      </c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>
        <v>1</v>
      </c>
      <c r="AC72" s="27"/>
      <c r="AD72" s="27"/>
      <c r="AE72" s="27"/>
      <c r="AF72" s="27"/>
      <c r="AG72" s="27"/>
      <c r="AH72" s="27"/>
      <c r="AI72" s="27"/>
      <c r="AJ72" s="27"/>
      <c r="AK72" s="14">
        <f t="shared" ref="AK72:AK77" si="16">SUM(C72:AJ72)</f>
        <v>2</v>
      </c>
      <c r="AL72" s="33">
        <f t="shared" ref="AL72:AL78" si="17">AK72/AK$4</f>
        <v>6.25E-2</v>
      </c>
    </row>
    <row r="73" spans="1:38" s="11" customFormat="1" ht="63.75" customHeight="1" x14ac:dyDescent="0.3">
      <c r="A73" s="38" t="s">
        <v>133</v>
      </c>
      <c r="B73" s="6">
        <v>2</v>
      </c>
      <c r="C73" s="27"/>
      <c r="D73" s="27">
        <v>1</v>
      </c>
      <c r="E73" s="27"/>
      <c r="F73" s="27"/>
      <c r="G73" s="27"/>
      <c r="H73" s="27">
        <v>1</v>
      </c>
      <c r="I73" s="27">
        <v>1</v>
      </c>
      <c r="J73" s="27"/>
      <c r="K73" s="27">
        <v>1</v>
      </c>
      <c r="L73" s="27"/>
      <c r="M73" s="27"/>
      <c r="N73" s="27">
        <v>1</v>
      </c>
      <c r="O73" s="27">
        <v>1</v>
      </c>
      <c r="P73" s="27"/>
      <c r="Q73" s="27"/>
      <c r="R73" s="27">
        <v>1</v>
      </c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>
        <v>1</v>
      </c>
      <c r="AG73" s="27"/>
      <c r="AH73" s="27"/>
      <c r="AI73" s="27"/>
      <c r="AJ73" s="27"/>
      <c r="AK73" s="14">
        <f t="shared" si="16"/>
        <v>8</v>
      </c>
      <c r="AL73" s="33">
        <f t="shared" si="17"/>
        <v>0.25</v>
      </c>
    </row>
    <row r="74" spans="1:38" s="11" customFormat="1" ht="63.75" customHeight="1" x14ac:dyDescent="0.3">
      <c r="A74" s="38" t="s">
        <v>134</v>
      </c>
      <c r="B74" s="6">
        <v>3</v>
      </c>
      <c r="C74" s="27">
        <v>1</v>
      </c>
      <c r="D74" s="27"/>
      <c r="E74" s="27"/>
      <c r="F74" s="27">
        <v>1</v>
      </c>
      <c r="G74" s="27">
        <v>1</v>
      </c>
      <c r="H74" s="27"/>
      <c r="I74" s="27"/>
      <c r="J74" s="27"/>
      <c r="K74" s="27"/>
      <c r="L74" s="27">
        <v>1</v>
      </c>
      <c r="M74" s="27">
        <v>1</v>
      </c>
      <c r="N74" s="27"/>
      <c r="O74" s="27"/>
      <c r="P74" s="27">
        <v>1</v>
      </c>
      <c r="Q74" s="27"/>
      <c r="R74" s="27"/>
      <c r="S74" s="27">
        <v>1</v>
      </c>
      <c r="T74" s="27">
        <v>1</v>
      </c>
      <c r="U74" s="27">
        <v>1</v>
      </c>
      <c r="V74" s="27">
        <v>1</v>
      </c>
      <c r="W74" s="27"/>
      <c r="X74" s="27"/>
      <c r="Y74" s="27">
        <v>1</v>
      </c>
      <c r="Z74" s="27"/>
      <c r="AA74" s="27"/>
      <c r="AB74" s="27"/>
      <c r="AC74" s="27">
        <v>1</v>
      </c>
      <c r="AD74" s="27">
        <v>1</v>
      </c>
      <c r="AE74" s="27">
        <v>1</v>
      </c>
      <c r="AF74" s="27"/>
      <c r="AG74" s="27">
        <v>1</v>
      </c>
      <c r="AH74" s="27">
        <v>1</v>
      </c>
      <c r="AI74" s="27"/>
      <c r="AJ74" s="27"/>
      <c r="AK74" s="14">
        <f t="shared" si="16"/>
        <v>16</v>
      </c>
      <c r="AL74" s="33">
        <f t="shared" si="17"/>
        <v>0.5</v>
      </c>
    </row>
    <row r="75" spans="1:38" s="11" customFormat="1" ht="81.75" customHeight="1" x14ac:dyDescent="0.3">
      <c r="A75" s="38" t="s">
        <v>135</v>
      </c>
      <c r="B75" s="6">
        <v>4</v>
      </c>
      <c r="C75" s="27"/>
      <c r="D75" s="27"/>
      <c r="E75" s="27">
        <v>1</v>
      </c>
      <c r="F75" s="27"/>
      <c r="G75" s="27"/>
      <c r="H75" s="27"/>
      <c r="I75" s="27"/>
      <c r="J75" s="27">
        <v>1</v>
      </c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>
        <v>1</v>
      </c>
      <c r="X75" s="27">
        <v>1</v>
      </c>
      <c r="Y75" s="27"/>
      <c r="Z75" s="27">
        <v>1</v>
      </c>
      <c r="AA75" s="27">
        <v>1</v>
      </c>
      <c r="AB75" s="27"/>
      <c r="AC75" s="27"/>
      <c r="AD75" s="27"/>
      <c r="AE75" s="27"/>
      <c r="AF75" s="27"/>
      <c r="AG75" s="27"/>
      <c r="AH75" s="27"/>
      <c r="AI75" s="27"/>
      <c r="AJ75" s="27"/>
      <c r="AK75" s="14">
        <f t="shared" si="16"/>
        <v>6</v>
      </c>
      <c r="AL75" s="33">
        <f t="shared" si="17"/>
        <v>0.1875</v>
      </c>
    </row>
    <row r="76" spans="1:38" s="11" customFormat="1" ht="63.75" customHeight="1" x14ac:dyDescent="0.3">
      <c r="A76" s="38" t="s">
        <v>136</v>
      </c>
      <c r="B76" s="6">
        <v>5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14">
        <f t="shared" si="16"/>
        <v>0</v>
      </c>
      <c r="AL76" s="33">
        <f t="shared" si="17"/>
        <v>0</v>
      </c>
    </row>
    <row r="77" spans="1:38" s="11" customFormat="1" x14ac:dyDescent="0.3">
      <c r="A77" s="38" t="s">
        <v>95</v>
      </c>
      <c r="B77" s="6">
        <v>6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14">
        <f t="shared" si="16"/>
        <v>0</v>
      </c>
      <c r="AL77" s="33">
        <f t="shared" si="17"/>
        <v>0</v>
      </c>
    </row>
    <row r="78" spans="1:38" ht="68.25" customHeight="1" x14ac:dyDescent="0.3">
      <c r="A78" s="144" t="s">
        <v>137</v>
      </c>
      <c r="B78" s="145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30">
        <f>SUM(AK79:AK83)</f>
        <v>32</v>
      </c>
      <c r="AL78" s="13">
        <f t="shared" si="17"/>
        <v>1</v>
      </c>
    </row>
    <row r="79" spans="1:38" x14ac:dyDescent="0.3">
      <c r="A79" s="2" t="s">
        <v>138</v>
      </c>
      <c r="B79" s="6">
        <v>1</v>
      </c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>
        <v>1</v>
      </c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>
        <v>1</v>
      </c>
      <c r="AC79" s="28"/>
      <c r="AD79" s="28"/>
      <c r="AE79" s="28"/>
      <c r="AF79" s="28"/>
      <c r="AG79" s="28"/>
      <c r="AH79" s="28"/>
      <c r="AI79" s="28"/>
      <c r="AJ79" s="28"/>
      <c r="AK79" s="13">
        <f>SUM(C79:AJ79)</f>
        <v>2</v>
      </c>
      <c r="AL79" s="15">
        <f t="shared" ref="AL79:AL84" si="18">AK79/AK$4</f>
        <v>6.25E-2</v>
      </c>
    </row>
    <row r="80" spans="1:38" x14ac:dyDescent="0.3">
      <c r="A80" s="2" t="s">
        <v>139</v>
      </c>
      <c r="B80" s="6">
        <v>2</v>
      </c>
      <c r="C80" s="28"/>
      <c r="D80" s="28">
        <v>1</v>
      </c>
      <c r="E80" s="28"/>
      <c r="F80" s="28">
        <v>1</v>
      </c>
      <c r="G80" s="28"/>
      <c r="H80" s="28">
        <v>1</v>
      </c>
      <c r="I80" s="28">
        <v>1</v>
      </c>
      <c r="J80" s="28"/>
      <c r="K80" s="28">
        <v>1</v>
      </c>
      <c r="L80" s="28"/>
      <c r="M80" s="28">
        <v>1</v>
      </c>
      <c r="N80" s="28">
        <v>1</v>
      </c>
      <c r="O80" s="28">
        <v>1</v>
      </c>
      <c r="P80" s="28"/>
      <c r="Q80" s="28"/>
      <c r="R80" s="28">
        <v>1</v>
      </c>
      <c r="S80" s="28">
        <v>1</v>
      </c>
      <c r="T80" s="28">
        <v>1</v>
      </c>
      <c r="U80" s="28">
        <v>1</v>
      </c>
      <c r="V80" s="28"/>
      <c r="W80" s="28"/>
      <c r="X80" s="28"/>
      <c r="Y80" s="28">
        <v>1</v>
      </c>
      <c r="Z80" s="28"/>
      <c r="AA80" s="28"/>
      <c r="AB80" s="28"/>
      <c r="AC80" s="28"/>
      <c r="AD80" s="28"/>
      <c r="AE80" s="28">
        <v>1</v>
      </c>
      <c r="AF80" s="28">
        <v>1</v>
      </c>
      <c r="AG80" s="28"/>
      <c r="AH80" s="28">
        <v>1</v>
      </c>
      <c r="AI80" s="28"/>
      <c r="AJ80" s="28"/>
      <c r="AK80" s="13">
        <f>SUM(C80:AJ80)</f>
        <v>16</v>
      </c>
      <c r="AL80" s="15">
        <f t="shared" si="18"/>
        <v>0.5</v>
      </c>
    </row>
    <row r="81" spans="1:38" x14ac:dyDescent="0.3">
      <c r="A81" s="2" t="s">
        <v>140</v>
      </c>
      <c r="B81" s="6">
        <v>3</v>
      </c>
      <c r="C81" s="28">
        <v>1</v>
      </c>
      <c r="D81" s="28"/>
      <c r="E81" s="28">
        <v>1</v>
      </c>
      <c r="F81" s="28"/>
      <c r="G81" s="28">
        <v>1</v>
      </c>
      <c r="H81" s="28"/>
      <c r="I81" s="28"/>
      <c r="J81" s="28">
        <v>1</v>
      </c>
      <c r="K81" s="28"/>
      <c r="L81" s="28">
        <v>1</v>
      </c>
      <c r="M81" s="28"/>
      <c r="N81" s="28"/>
      <c r="O81" s="28"/>
      <c r="P81" s="28">
        <v>1</v>
      </c>
      <c r="Q81" s="28"/>
      <c r="R81" s="28"/>
      <c r="S81" s="28"/>
      <c r="T81" s="28"/>
      <c r="U81" s="28"/>
      <c r="V81" s="28">
        <v>1</v>
      </c>
      <c r="W81" s="28">
        <v>1</v>
      </c>
      <c r="X81" s="28">
        <v>1</v>
      </c>
      <c r="Y81" s="28"/>
      <c r="Z81" s="28">
        <v>1</v>
      </c>
      <c r="AA81" s="28"/>
      <c r="AB81" s="28"/>
      <c r="AC81" s="28">
        <v>1</v>
      </c>
      <c r="AD81" s="28">
        <v>1</v>
      </c>
      <c r="AE81" s="28"/>
      <c r="AF81" s="28"/>
      <c r="AG81" s="28">
        <v>1</v>
      </c>
      <c r="AH81" s="28"/>
      <c r="AI81" s="28"/>
      <c r="AJ81" s="28"/>
      <c r="AK81" s="13">
        <f>SUM(C81:AJ81)</f>
        <v>13</v>
      </c>
      <c r="AL81" s="15">
        <f t="shared" si="18"/>
        <v>0.40625</v>
      </c>
    </row>
    <row r="82" spans="1:38" x14ac:dyDescent="0.3">
      <c r="A82" s="2" t="s">
        <v>141</v>
      </c>
      <c r="B82" s="6">
        <v>4</v>
      </c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>
        <v>1</v>
      </c>
      <c r="AB82" s="28"/>
      <c r="AC82" s="28"/>
      <c r="AD82" s="28"/>
      <c r="AE82" s="28"/>
      <c r="AF82" s="28"/>
      <c r="AG82" s="28"/>
      <c r="AH82" s="28"/>
      <c r="AI82" s="28"/>
      <c r="AJ82" s="28"/>
      <c r="AK82" s="13">
        <f>SUM(C82:AJ82)</f>
        <v>1</v>
      </c>
      <c r="AL82" s="15">
        <f t="shared" si="18"/>
        <v>3.125E-2</v>
      </c>
    </row>
    <row r="83" spans="1:38" x14ac:dyDescent="0.3">
      <c r="A83" s="2" t="s">
        <v>95</v>
      </c>
      <c r="B83" s="6">
        <v>5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13">
        <f>SUM(C83:AJ83)</f>
        <v>0</v>
      </c>
      <c r="AL83" s="15">
        <f t="shared" si="18"/>
        <v>0</v>
      </c>
    </row>
    <row r="84" spans="1:38" s="11" customFormat="1" ht="51.75" customHeight="1" x14ac:dyDescent="0.3">
      <c r="A84" s="136" t="s">
        <v>142</v>
      </c>
      <c r="B84" s="13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31">
        <f>SUM(AK85:AK90)</f>
        <v>32</v>
      </c>
      <c r="AL84" s="14">
        <f t="shared" si="18"/>
        <v>1</v>
      </c>
    </row>
    <row r="85" spans="1:38" s="11" customFormat="1" x14ac:dyDescent="0.3">
      <c r="A85" s="38" t="s">
        <v>143</v>
      </c>
      <c r="B85" s="6">
        <v>1</v>
      </c>
      <c r="C85" s="27">
        <v>1</v>
      </c>
      <c r="D85" s="27"/>
      <c r="E85" s="27">
        <v>1</v>
      </c>
      <c r="F85" s="27"/>
      <c r="G85" s="27">
        <v>1</v>
      </c>
      <c r="H85" s="27"/>
      <c r="I85" s="27"/>
      <c r="J85" s="27">
        <v>1</v>
      </c>
      <c r="K85" s="27"/>
      <c r="L85" s="27">
        <v>1</v>
      </c>
      <c r="M85" s="27"/>
      <c r="N85" s="27"/>
      <c r="O85" s="27"/>
      <c r="P85" s="27">
        <v>1</v>
      </c>
      <c r="Q85" s="27"/>
      <c r="R85" s="27"/>
      <c r="S85" s="27"/>
      <c r="T85" s="27">
        <v>1</v>
      </c>
      <c r="U85" s="27"/>
      <c r="V85" s="27">
        <v>1</v>
      </c>
      <c r="W85" s="27">
        <v>1</v>
      </c>
      <c r="X85" s="27"/>
      <c r="Y85" s="27">
        <v>1</v>
      </c>
      <c r="Z85" s="27"/>
      <c r="AA85" s="27">
        <v>1</v>
      </c>
      <c r="AB85" s="27">
        <v>1</v>
      </c>
      <c r="AC85" s="27">
        <v>1</v>
      </c>
      <c r="AD85" s="27">
        <v>1</v>
      </c>
      <c r="AE85" s="27"/>
      <c r="AF85" s="27"/>
      <c r="AG85" s="27">
        <v>1</v>
      </c>
      <c r="AH85" s="27"/>
      <c r="AI85" s="27"/>
      <c r="AJ85" s="27"/>
      <c r="AK85" s="14">
        <f t="shared" ref="AK85:AK90" si="19">SUM(C85:AJ85)</f>
        <v>15</v>
      </c>
      <c r="AL85" s="33">
        <f t="shared" ref="AL85:AL90" si="20">AK85/AK$4</f>
        <v>0.46875</v>
      </c>
    </row>
    <row r="86" spans="1:38" s="11" customFormat="1" x14ac:dyDescent="0.3">
      <c r="A86" s="38" t="s">
        <v>144</v>
      </c>
      <c r="B86" s="6">
        <v>2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>
        <v>1</v>
      </c>
      <c r="Y86" s="27"/>
      <c r="Z86" s="27">
        <v>1</v>
      </c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14">
        <f t="shared" si="19"/>
        <v>2</v>
      </c>
      <c r="AL86" s="33">
        <f t="shared" si="20"/>
        <v>6.25E-2</v>
      </c>
    </row>
    <row r="87" spans="1:38" s="11" customFormat="1" x14ac:dyDescent="0.3">
      <c r="A87" s="38" t="s">
        <v>145</v>
      </c>
      <c r="B87" s="6">
        <v>3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>
        <v>1</v>
      </c>
      <c r="V87" s="27"/>
      <c r="W87" s="27"/>
      <c r="X87" s="27"/>
      <c r="Y87" s="27"/>
      <c r="Z87" s="27"/>
      <c r="AA87" s="27"/>
      <c r="AB87" s="27"/>
      <c r="AC87" s="27"/>
      <c r="AD87" s="27"/>
      <c r="AE87" s="27">
        <v>1</v>
      </c>
      <c r="AF87" s="27">
        <v>1</v>
      </c>
      <c r="AG87" s="27"/>
      <c r="AH87" s="27">
        <v>1</v>
      </c>
      <c r="AI87" s="27"/>
      <c r="AJ87" s="27"/>
      <c r="AK87" s="14">
        <f t="shared" si="19"/>
        <v>4</v>
      </c>
      <c r="AL87" s="33">
        <f t="shared" si="20"/>
        <v>0.125</v>
      </c>
    </row>
    <row r="88" spans="1:38" s="11" customFormat="1" x14ac:dyDescent="0.3">
      <c r="A88" s="38" t="s">
        <v>146</v>
      </c>
      <c r="B88" s="6">
        <v>4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14">
        <f t="shared" si="19"/>
        <v>0</v>
      </c>
      <c r="AL88" s="33">
        <f t="shared" si="20"/>
        <v>0</v>
      </c>
    </row>
    <row r="89" spans="1:38" s="11" customFormat="1" x14ac:dyDescent="0.3">
      <c r="A89" s="38" t="s">
        <v>46</v>
      </c>
      <c r="B89" s="6">
        <v>5</v>
      </c>
      <c r="C89" s="27"/>
      <c r="D89" s="27">
        <v>1</v>
      </c>
      <c r="E89" s="27"/>
      <c r="F89" s="27">
        <v>1</v>
      </c>
      <c r="G89" s="27"/>
      <c r="H89" s="27">
        <v>1</v>
      </c>
      <c r="I89" s="27">
        <v>1</v>
      </c>
      <c r="J89" s="27"/>
      <c r="K89" s="27">
        <v>1</v>
      </c>
      <c r="L89" s="27"/>
      <c r="M89" s="27">
        <v>1</v>
      </c>
      <c r="N89" s="27">
        <v>1</v>
      </c>
      <c r="O89" s="27">
        <v>1</v>
      </c>
      <c r="P89" s="27"/>
      <c r="Q89" s="27">
        <v>1</v>
      </c>
      <c r="R89" s="27">
        <v>1</v>
      </c>
      <c r="S89" s="27">
        <v>1</v>
      </c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14">
        <f t="shared" si="19"/>
        <v>11</v>
      </c>
      <c r="AL89" s="33">
        <f t="shared" si="20"/>
        <v>0.34375</v>
      </c>
    </row>
    <row r="90" spans="1:38" s="11" customFormat="1" x14ac:dyDescent="0.3">
      <c r="A90" s="38" t="s">
        <v>95</v>
      </c>
      <c r="B90" s="6">
        <v>6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14">
        <f t="shared" si="19"/>
        <v>0</v>
      </c>
      <c r="AL90" s="33">
        <f t="shared" si="20"/>
        <v>0</v>
      </c>
    </row>
    <row r="91" spans="1:38" ht="111.75" customHeight="1" x14ac:dyDescent="0.3">
      <c r="A91" s="156" t="s">
        <v>147</v>
      </c>
      <c r="B91" s="151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30"/>
      <c r="AL91" s="18"/>
    </row>
    <row r="92" spans="1:38" s="73" customFormat="1" ht="16.5" customHeight="1" x14ac:dyDescent="0.3">
      <c r="A92" s="99" t="s">
        <v>179</v>
      </c>
      <c r="B92" s="99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1">
        <f>SUM(AK93:AK97)</f>
        <v>32</v>
      </c>
      <c r="AL92" s="82"/>
    </row>
    <row r="93" spans="1:38" s="11" customFormat="1" x14ac:dyDescent="0.3">
      <c r="A93" s="38" t="s">
        <v>61</v>
      </c>
      <c r="B93" s="1">
        <v>1</v>
      </c>
      <c r="C93" s="27"/>
      <c r="D93" s="27">
        <v>1</v>
      </c>
      <c r="E93" s="27"/>
      <c r="F93" s="27"/>
      <c r="G93" s="27"/>
      <c r="H93" s="27">
        <v>1</v>
      </c>
      <c r="I93" s="27"/>
      <c r="J93" s="27"/>
      <c r="K93" s="27"/>
      <c r="L93" s="27"/>
      <c r="M93" s="27">
        <v>1</v>
      </c>
      <c r="N93" s="27">
        <v>1</v>
      </c>
      <c r="O93" s="27">
        <v>1</v>
      </c>
      <c r="P93" s="27">
        <v>1</v>
      </c>
      <c r="Q93" s="27"/>
      <c r="R93" s="27"/>
      <c r="S93" s="27">
        <v>1</v>
      </c>
      <c r="T93" s="27">
        <v>1</v>
      </c>
      <c r="U93" s="27">
        <v>1</v>
      </c>
      <c r="V93" s="27">
        <v>1</v>
      </c>
      <c r="W93" s="27">
        <v>1</v>
      </c>
      <c r="X93" s="27">
        <v>1</v>
      </c>
      <c r="Y93" s="27">
        <v>1</v>
      </c>
      <c r="Z93" s="27"/>
      <c r="AA93" s="27">
        <v>1</v>
      </c>
      <c r="AB93" s="27">
        <v>1</v>
      </c>
      <c r="AC93" s="27"/>
      <c r="AD93" s="27"/>
      <c r="AE93" s="27">
        <v>1</v>
      </c>
      <c r="AF93" s="27">
        <v>1</v>
      </c>
      <c r="AG93" s="27">
        <v>1</v>
      </c>
      <c r="AH93" s="27">
        <v>1</v>
      </c>
      <c r="AI93" s="27"/>
      <c r="AJ93" s="27"/>
      <c r="AK93" s="14">
        <f>SUM(C93:AJ93)</f>
        <v>19</v>
      </c>
      <c r="AL93" s="33">
        <f t="shared" ref="AL93:AL109" si="21">AK93/AK$4</f>
        <v>0.59375</v>
      </c>
    </row>
    <row r="94" spans="1:38" s="11" customFormat="1" x14ac:dyDescent="0.3">
      <c r="A94" s="43" t="s">
        <v>62</v>
      </c>
      <c r="B94" s="1">
        <v>2</v>
      </c>
      <c r="C94" s="27">
        <v>1</v>
      </c>
      <c r="D94" s="27"/>
      <c r="E94" s="27">
        <v>1</v>
      </c>
      <c r="F94" s="27">
        <v>1</v>
      </c>
      <c r="G94" s="27">
        <v>1</v>
      </c>
      <c r="H94" s="27"/>
      <c r="I94" s="27">
        <v>1</v>
      </c>
      <c r="J94" s="27">
        <v>1</v>
      </c>
      <c r="K94" s="27">
        <v>1</v>
      </c>
      <c r="L94" s="27">
        <v>1</v>
      </c>
      <c r="M94" s="27"/>
      <c r="N94" s="27"/>
      <c r="O94" s="27"/>
      <c r="P94" s="27"/>
      <c r="Q94" s="27">
        <v>1</v>
      </c>
      <c r="R94" s="27">
        <v>1</v>
      </c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>
        <v>1</v>
      </c>
      <c r="AE94" s="27"/>
      <c r="AF94" s="27"/>
      <c r="AG94" s="27"/>
      <c r="AH94" s="27"/>
      <c r="AI94" s="27"/>
      <c r="AJ94" s="27"/>
      <c r="AK94" s="14">
        <f>SUM(C94:AJ94)</f>
        <v>11</v>
      </c>
      <c r="AL94" s="33">
        <f t="shared" si="21"/>
        <v>0.34375</v>
      </c>
    </row>
    <row r="95" spans="1:38" s="11" customFormat="1" x14ac:dyDescent="0.3">
      <c r="A95" s="43" t="s">
        <v>63</v>
      </c>
      <c r="B95" s="1">
        <v>3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14">
        <f>SUM(C95:AJ95)</f>
        <v>0</v>
      </c>
      <c r="AL95" s="33">
        <f t="shared" si="21"/>
        <v>0</v>
      </c>
    </row>
    <row r="96" spans="1:38" s="11" customFormat="1" x14ac:dyDescent="0.3">
      <c r="A96" s="43" t="s">
        <v>64</v>
      </c>
      <c r="B96" s="1">
        <v>4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>
        <v>1</v>
      </c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14">
        <f>SUM(C96:AJ96)</f>
        <v>1</v>
      </c>
      <c r="AL96" s="33">
        <f t="shared" si="21"/>
        <v>3.125E-2</v>
      </c>
    </row>
    <row r="97" spans="1:38" s="11" customFormat="1" x14ac:dyDescent="0.3">
      <c r="A97" s="43" t="s">
        <v>38</v>
      </c>
      <c r="B97" s="1">
        <v>5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>
        <v>1</v>
      </c>
      <c r="AD97" s="27"/>
      <c r="AE97" s="27"/>
      <c r="AF97" s="27"/>
      <c r="AG97" s="27"/>
      <c r="AH97" s="27"/>
      <c r="AI97" s="27"/>
      <c r="AJ97" s="27"/>
      <c r="AK97" s="14">
        <f>SUM(C97:AJ97)</f>
        <v>1</v>
      </c>
      <c r="AL97" s="33">
        <f t="shared" si="21"/>
        <v>3.125E-2</v>
      </c>
    </row>
    <row r="98" spans="1:38" s="73" customFormat="1" x14ac:dyDescent="0.3">
      <c r="A98" s="152" t="s">
        <v>178</v>
      </c>
      <c r="B98" s="152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1">
        <f>SUM(AK99:AK103)</f>
        <v>32</v>
      </c>
      <c r="AL98" s="83"/>
    </row>
    <row r="99" spans="1:38" s="11" customFormat="1" x14ac:dyDescent="0.3">
      <c r="A99" s="38" t="s">
        <v>61</v>
      </c>
      <c r="B99" s="1">
        <v>1</v>
      </c>
      <c r="C99" s="27"/>
      <c r="D99" s="27">
        <v>1</v>
      </c>
      <c r="E99" s="27"/>
      <c r="F99" s="27"/>
      <c r="G99" s="27"/>
      <c r="H99" s="27">
        <v>1</v>
      </c>
      <c r="I99" s="27"/>
      <c r="J99" s="27"/>
      <c r="K99" s="27">
        <v>1</v>
      </c>
      <c r="L99" s="27">
        <v>1</v>
      </c>
      <c r="M99" s="27">
        <v>1</v>
      </c>
      <c r="N99" s="27">
        <v>1</v>
      </c>
      <c r="O99" s="27">
        <v>1</v>
      </c>
      <c r="P99" s="27">
        <v>1</v>
      </c>
      <c r="Q99" s="27"/>
      <c r="R99" s="27"/>
      <c r="S99" s="27">
        <v>1</v>
      </c>
      <c r="T99" s="27"/>
      <c r="U99" s="27">
        <v>1</v>
      </c>
      <c r="V99" s="27">
        <v>1</v>
      </c>
      <c r="W99" s="27">
        <v>1</v>
      </c>
      <c r="X99" s="27">
        <v>1</v>
      </c>
      <c r="Y99" s="27">
        <v>1</v>
      </c>
      <c r="Z99" s="27"/>
      <c r="AA99" s="27">
        <v>1</v>
      </c>
      <c r="AB99" s="27">
        <v>1</v>
      </c>
      <c r="AC99" s="27"/>
      <c r="AD99" s="27">
        <v>1</v>
      </c>
      <c r="AE99" s="27">
        <v>1</v>
      </c>
      <c r="AF99" s="27">
        <v>1</v>
      </c>
      <c r="AG99" s="27">
        <v>1</v>
      </c>
      <c r="AH99" s="27">
        <v>1</v>
      </c>
      <c r="AI99" s="27"/>
      <c r="AJ99" s="27"/>
      <c r="AK99" s="14">
        <f>SUM(C99:AJ99)</f>
        <v>21</v>
      </c>
      <c r="AL99" s="33">
        <f t="shared" si="21"/>
        <v>0.65625</v>
      </c>
    </row>
    <row r="100" spans="1:38" s="11" customFormat="1" x14ac:dyDescent="0.3">
      <c r="A100" s="43" t="s">
        <v>62</v>
      </c>
      <c r="B100" s="1">
        <v>2</v>
      </c>
      <c r="C100" s="27">
        <v>1</v>
      </c>
      <c r="D100" s="27"/>
      <c r="E100" s="27"/>
      <c r="F100" s="27">
        <v>1</v>
      </c>
      <c r="G100" s="27">
        <v>1</v>
      </c>
      <c r="H100" s="27"/>
      <c r="I100" s="27">
        <v>1</v>
      </c>
      <c r="J100" s="27">
        <v>1</v>
      </c>
      <c r="K100" s="27"/>
      <c r="L100" s="27"/>
      <c r="M100" s="27"/>
      <c r="N100" s="27"/>
      <c r="O100" s="27"/>
      <c r="P100" s="27"/>
      <c r="Q100" s="27">
        <v>1</v>
      </c>
      <c r="R100" s="27">
        <v>1</v>
      </c>
      <c r="S100" s="27"/>
      <c r="T100" s="27">
        <v>1</v>
      </c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14">
        <f>SUM(C100:AJ100)</f>
        <v>8</v>
      </c>
      <c r="AL100" s="33">
        <f t="shared" si="21"/>
        <v>0.25</v>
      </c>
    </row>
    <row r="101" spans="1:38" s="11" customFormat="1" x14ac:dyDescent="0.3">
      <c r="A101" s="43" t="s">
        <v>63</v>
      </c>
      <c r="B101" s="1">
        <v>3</v>
      </c>
      <c r="C101" s="27"/>
      <c r="D101" s="27"/>
      <c r="E101" s="27">
        <v>1</v>
      </c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14">
        <f>SUM(C101:AJ101)</f>
        <v>1</v>
      </c>
      <c r="AL101" s="33">
        <f t="shared" si="21"/>
        <v>3.125E-2</v>
      </c>
    </row>
    <row r="102" spans="1:38" s="11" customFormat="1" x14ac:dyDescent="0.3">
      <c r="A102" s="43" t="s">
        <v>64</v>
      </c>
      <c r="B102" s="1">
        <v>4</v>
      </c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>
        <v>1</v>
      </c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14">
        <f>SUM(C102:AJ102)</f>
        <v>1</v>
      </c>
      <c r="AL102" s="33">
        <f t="shared" si="21"/>
        <v>3.125E-2</v>
      </c>
    </row>
    <row r="103" spans="1:38" s="11" customFormat="1" x14ac:dyDescent="0.3">
      <c r="A103" s="43" t="s">
        <v>38</v>
      </c>
      <c r="B103" s="1">
        <v>5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>
        <v>1</v>
      </c>
      <c r="AD103" s="27"/>
      <c r="AE103" s="27"/>
      <c r="AF103" s="27"/>
      <c r="AG103" s="27"/>
      <c r="AH103" s="27"/>
      <c r="AI103" s="27"/>
      <c r="AJ103" s="27"/>
      <c r="AK103" s="14">
        <f>SUM(C103:AJ103)</f>
        <v>1</v>
      </c>
      <c r="AL103" s="33">
        <f t="shared" si="21"/>
        <v>3.125E-2</v>
      </c>
    </row>
    <row r="104" spans="1:38" s="73" customFormat="1" x14ac:dyDescent="0.3">
      <c r="A104" s="152" t="s">
        <v>180</v>
      </c>
      <c r="B104" s="152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1">
        <f>SUM(AK105:AK109)</f>
        <v>32</v>
      </c>
      <c r="AL104" s="83"/>
    </row>
    <row r="105" spans="1:38" s="11" customFormat="1" x14ac:dyDescent="0.3">
      <c r="A105" s="38" t="s">
        <v>61</v>
      </c>
      <c r="B105" s="1">
        <v>1</v>
      </c>
      <c r="C105" s="27"/>
      <c r="D105" s="27">
        <v>1</v>
      </c>
      <c r="E105" s="27"/>
      <c r="F105" s="27"/>
      <c r="G105" s="27">
        <v>1</v>
      </c>
      <c r="H105" s="27">
        <v>1</v>
      </c>
      <c r="I105" s="27"/>
      <c r="J105" s="27"/>
      <c r="K105" s="27"/>
      <c r="L105" s="27"/>
      <c r="M105" s="27">
        <v>1</v>
      </c>
      <c r="N105" s="27">
        <v>1</v>
      </c>
      <c r="O105" s="27">
        <v>1</v>
      </c>
      <c r="P105" s="27">
        <v>1</v>
      </c>
      <c r="Q105" s="27"/>
      <c r="R105" s="27"/>
      <c r="S105" s="27">
        <v>1</v>
      </c>
      <c r="T105" s="27"/>
      <c r="U105" s="27">
        <v>1</v>
      </c>
      <c r="V105" s="27">
        <v>1</v>
      </c>
      <c r="W105" s="27">
        <v>1</v>
      </c>
      <c r="X105" s="27">
        <v>1</v>
      </c>
      <c r="Y105" s="27">
        <v>1</v>
      </c>
      <c r="Z105" s="27"/>
      <c r="AA105" s="27">
        <v>1</v>
      </c>
      <c r="AB105" s="27">
        <v>1</v>
      </c>
      <c r="AC105" s="27"/>
      <c r="AD105" s="27"/>
      <c r="AE105" s="27">
        <v>1</v>
      </c>
      <c r="AF105" s="27">
        <v>1</v>
      </c>
      <c r="AG105" s="27">
        <v>1</v>
      </c>
      <c r="AH105" s="27">
        <v>1</v>
      </c>
      <c r="AI105" s="27"/>
      <c r="AJ105" s="27"/>
      <c r="AK105" s="14">
        <f>SUM(C105:AJ105)</f>
        <v>19</v>
      </c>
      <c r="AL105" s="33">
        <f t="shared" si="21"/>
        <v>0.59375</v>
      </c>
    </row>
    <row r="106" spans="1:38" s="11" customFormat="1" x14ac:dyDescent="0.3">
      <c r="A106" s="43" t="s">
        <v>62</v>
      </c>
      <c r="B106" s="1">
        <v>2</v>
      </c>
      <c r="C106" s="27">
        <v>1</v>
      </c>
      <c r="D106" s="27"/>
      <c r="E106" s="27"/>
      <c r="F106" s="27">
        <v>1</v>
      </c>
      <c r="G106" s="27"/>
      <c r="H106" s="27"/>
      <c r="I106" s="27">
        <v>1</v>
      </c>
      <c r="J106" s="27">
        <v>1</v>
      </c>
      <c r="K106" s="27"/>
      <c r="L106" s="27">
        <v>1</v>
      </c>
      <c r="M106" s="27"/>
      <c r="N106" s="27"/>
      <c r="O106" s="27"/>
      <c r="P106" s="27"/>
      <c r="Q106" s="27">
        <v>1</v>
      </c>
      <c r="R106" s="27">
        <v>1</v>
      </c>
      <c r="S106" s="27"/>
      <c r="T106" s="27">
        <v>1</v>
      </c>
      <c r="U106" s="27"/>
      <c r="V106" s="27"/>
      <c r="W106" s="27"/>
      <c r="X106" s="27"/>
      <c r="Y106" s="27"/>
      <c r="Z106" s="27"/>
      <c r="AA106" s="27"/>
      <c r="AB106" s="27"/>
      <c r="AC106" s="27"/>
      <c r="AD106" s="27">
        <v>1</v>
      </c>
      <c r="AE106" s="27"/>
      <c r="AF106" s="27"/>
      <c r="AG106" s="27"/>
      <c r="AH106" s="27"/>
      <c r="AI106" s="27"/>
      <c r="AJ106" s="27"/>
      <c r="AK106" s="14">
        <f>SUM(C106:AJ106)</f>
        <v>9</v>
      </c>
      <c r="AL106" s="33">
        <f t="shared" si="21"/>
        <v>0.28125</v>
      </c>
    </row>
    <row r="107" spans="1:38" s="11" customFormat="1" x14ac:dyDescent="0.3">
      <c r="A107" s="43" t="s">
        <v>63</v>
      </c>
      <c r="B107" s="1">
        <v>3</v>
      </c>
      <c r="C107" s="27"/>
      <c r="D107" s="27"/>
      <c r="E107" s="27">
        <v>1</v>
      </c>
      <c r="F107" s="27"/>
      <c r="G107" s="27"/>
      <c r="H107" s="27"/>
      <c r="I107" s="27"/>
      <c r="J107" s="27"/>
      <c r="K107" s="27">
        <v>1</v>
      </c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14">
        <f>SUM(C107:AJ107)</f>
        <v>2</v>
      </c>
      <c r="AL107" s="33">
        <f t="shared" si="21"/>
        <v>6.25E-2</v>
      </c>
    </row>
    <row r="108" spans="1:38" s="11" customFormat="1" x14ac:dyDescent="0.3">
      <c r="A108" s="43" t="s">
        <v>64</v>
      </c>
      <c r="B108" s="1">
        <v>4</v>
      </c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>
        <v>1</v>
      </c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14">
        <f>SUM(C108:AJ108)</f>
        <v>1</v>
      </c>
      <c r="AL108" s="33">
        <f t="shared" si="21"/>
        <v>3.125E-2</v>
      </c>
    </row>
    <row r="109" spans="1:38" s="11" customFormat="1" x14ac:dyDescent="0.3">
      <c r="A109" s="43" t="s">
        <v>38</v>
      </c>
      <c r="B109" s="1">
        <v>5</v>
      </c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>
        <v>1</v>
      </c>
      <c r="AD109" s="27"/>
      <c r="AE109" s="27"/>
      <c r="AF109" s="27"/>
      <c r="AG109" s="27"/>
      <c r="AH109" s="27"/>
      <c r="AI109" s="27"/>
      <c r="AJ109" s="27"/>
      <c r="AK109" s="14">
        <f>SUM(C109:AJ109)</f>
        <v>1</v>
      </c>
      <c r="AL109" s="33">
        <f t="shared" si="21"/>
        <v>3.125E-2</v>
      </c>
    </row>
    <row r="110" spans="1:38" ht="81" customHeight="1" x14ac:dyDescent="0.3">
      <c r="A110" s="153" t="s">
        <v>148</v>
      </c>
      <c r="B110" s="154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13"/>
      <c r="AL110" s="13"/>
    </row>
    <row r="111" spans="1:38" s="73" customFormat="1" ht="18.75" customHeight="1" x14ac:dyDescent="0.3">
      <c r="A111" s="152" t="s">
        <v>185</v>
      </c>
      <c r="B111" s="152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1">
        <f>SUM(AK112:AK116)</f>
        <v>32</v>
      </c>
      <c r="AL111" s="82"/>
    </row>
    <row r="112" spans="1:38" x14ac:dyDescent="0.3">
      <c r="A112" s="4" t="s">
        <v>181</v>
      </c>
      <c r="B112" s="1">
        <v>1</v>
      </c>
      <c r="C112" s="28"/>
      <c r="D112" s="28"/>
      <c r="E112" s="28"/>
      <c r="F112" s="28"/>
      <c r="G112" s="28"/>
      <c r="H112" s="28"/>
      <c r="I112" s="28"/>
      <c r="J112" s="28"/>
      <c r="K112" s="28">
        <v>1</v>
      </c>
      <c r="L112" s="28"/>
      <c r="M112" s="28"/>
      <c r="N112" s="28"/>
      <c r="O112" s="28"/>
      <c r="P112" s="28">
        <v>1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>
        <v>1</v>
      </c>
      <c r="AB112" s="28"/>
      <c r="AC112" s="28"/>
      <c r="AD112" s="28"/>
      <c r="AE112" s="28"/>
      <c r="AF112" s="28"/>
      <c r="AG112" s="28"/>
      <c r="AH112" s="28"/>
      <c r="AI112" s="28"/>
      <c r="AJ112" s="28"/>
      <c r="AK112" s="13">
        <f>SUM(C112:AJ112)</f>
        <v>3</v>
      </c>
      <c r="AL112" s="15">
        <f t="shared" ref="AL112:AL122" si="22">AK112/AK$4</f>
        <v>9.375E-2</v>
      </c>
    </row>
    <row r="113" spans="1:38" x14ac:dyDescent="0.3">
      <c r="A113" s="4" t="s">
        <v>182</v>
      </c>
      <c r="B113" s="1">
        <v>2</v>
      </c>
      <c r="C113" s="28">
        <v>1</v>
      </c>
      <c r="D113" s="28"/>
      <c r="E113" s="28"/>
      <c r="F113" s="28">
        <v>1</v>
      </c>
      <c r="G113" s="28">
        <v>1</v>
      </c>
      <c r="H113" s="28"/>
      <c r="I113" s="28"/>
      <c r="J113" s="28"/>
      <c r="K113" s="28"/>
      <c r="L113" s="28">
        <v>1</v>
      </c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>
        <v>1</v>
      </c>
      <c r="Z113" s="28"/>
      <c r="AA113" s="28"/>
      <c r="AB113" s="28">
        <v>1</v>
      </c>
      <c r="AC113" s="28"/>
      <c r="AD113" s="28"/>
      <c r="AE113" s="28">
        <v>1</v>
      </c>
      <c r="AF113" s="28">
        <v>1</v>
      </c>
      <c r="AG113" s="28"/>
      <c r="AH113" s="28"/>
      <c r="AI113" s="28"/>
      <c r="AJ113" s="28"/>
      <c r="AK113" s="13">
        <f>SUM(C113:AJ113)</f>
        <v>8</v>
      </c>
      <c r="AL113" s="15">
        <f t="shared" si="22"/>
        <v>0.25</v>
      </c>
    </row>
    <row r="114" spans="1:38" x14ac:dyDescent="0.3">
      <c r="A114" s="4" t="s">
        <v>183</v>
      </c>
      <c r="B114" s="1">
        <v>3</v>
      </c>
      <c r="C114" s="28"/>
      <c r="D114" s="28">
        <v>1</v>
      </c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>
        <v>1</v>
      </c>
      <c r="AE114" s="28"/>
      <c r="AF114" s="28"/>
      <c r="AG114" s="28"/>
      <c r="AH114" s="28"/>
      <c r="AI114" s="28"/>
      <c r="AJ114" s="28"/>
      <c r="AK114" s="13">
        <f>SUM(C114:AJ114)</f>
        <v>2</v>
      </c>
      <c r="AL114" s="15">
        <f t="shared" si="22"/>
        <v>6.25E-2</v>
      </c>
    </row>
    <row r="115" spans="1:38" x14ac:dyDescent="0.3">
      <c r="A115" s="4" t="s">
        <v>184</v>
      </c>
      <c r="B115" s="1">
        <v>4</v>
      </c>
      <c r="C115" s="28"/>
      <c r="D115" s="28"/>
      <c r="E115" s="28">
        <v>1</v>
      </c>
      <c r="F115" s="28"/>
      <c r="G115" s="28"/>
      <c r="H115" s="28">
        <v>1</v>
      </c>
      <c r="I115" s="28"/>
      <c r="J115" s="28">
        <v>1</v>
      </c>
      <c r="K115" s="28"/>
      <c r="L115" s="28"/>
      <c r="M115" s="28">
        <v>1</v>
      </c>
      <c r="N115" s="28">
        <v>1</v>
      </c>
      <c r="O115" s="28">
        <v>1</v>
      </c>
      <c r="P115" s="28"/>
      <c r="Q115" s="28"/>
      <c r="R115" s="28">
        <v>1</v>
      </c>
      <c r="S115" s="28">
        <v>1</v>
      </c>
      <c r="T115" s="28">
        <v>1</v>
      </c>
      <c r="U115" s="28">
        <v>1</v>
      </c>
      <c r="V115" s="28"/>
      <c r="W115" s="28"/>
      <c r="X115" s="28"/>
      <c r="Y115" s="28"/>
      <c r="Z115" s="28">
        <v>1</v>
      </c>
      <c r="AA115" s="28"/>
      <c r="AB115" s="28"/>
      <c r="AC115" s="28"/>
      <c r="AD115" s="28"/>
      <c r="AE115" s="28"/>
      <c r="AF115" s="28"/>
      <c r="AG115" s="28">
        <v>1</v>
      </c>
      <c r="AH115" s="28"/>
      <c r="AI115" s="28"/>
      <c r="AJ115" s="28"/>
      <c r="AK115" s="13">
        <f>SUM(C115:AJ115)</f>
        <v>12</v>
      </c>
      <c r="AL115" s="15">
        <f t="shared" si="22"/>
        <v>0.375</v>
      </c>
    </row>
    <row r="116" spans="1:38" x14ac:dyDescent="0.3">
      <c r="A116" s="4" t="s">
        <v>38</v>
      </c>
      <c r="B116" s="1">
        <v>5</v>
      </c>
      <c r="C116" s="28"/>
      <c r="D116" s="28"/>
      <c r="E116" s="28"/>
      <c r="F116" s="28"/>
      <c r="G116" s="28"/>
      <c r="H116" s="28"/>
      <c r="I116" s="28">
        <v>1</v>
      </c>
      <c r="J116" s="28"/>
      <c r="K116" s="28"/>
      <c r="L116" s="28"/>
      <c r="M116" s="28"/>
      <c r="N116" s="28"/>
      <c r="O116" s="28"/>
      <c r="P116" s="28"/>
      <c r="Q116" s="28">
        <v>1</v>
      </c>
      <c r="R116" s="28"/>
      <c r="S116" s="28"/>
      <c r="T116" s="28"/>
      <c r="U116" s="28"/>
      <c r="V116" s="28">
        <v>1</v>
      </c>
      <c r="W116" s="28">
        <v>1</v>
      </c>
      <c r="X116" s="28">
        <v>1</v>
      </c>
      <c r="Y116" s="28"/>
      <c r="Z116" s="28"/>
      <c r="AA116" s="28"/>
      <c r="AB116" s="28"/>
      <c r="AC116" s="28">
        <v>1</v>
      </c>
      <c r="AD116" s="28"/>
      <c r="AE116" s="28"/>
      <c r="AF116" s="28"/>
      <c r="AG116" s="28"/>
      <c r="AH116" s="28">
        <v>1</v>
      </c>
      <c r="AI116" s="28"/>
      <c r="AJ116" s="28"/>
      <c r="AK116" s="13">
        <f>SUM(C116:AJ116)</f>
        <v>7</v>
      </c>
      <c r="AL116" s="15">
        <f t="shared" si="22"/>
        <v>0.21875</v>
      </c>
    </row>
    <row r="117" spans="1:38" s="73" customFormat="1" ht="32.25" customHeight="1" x14ac:dyDescent="0.3">
      <c r="A117" s="152" t="s">
        <v>186</v>
      </c>
      <c r="B117" s="152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1">
        <f>SUM(AK118:AK123)</f>
        <v>32</v>
      </c>
      <c r="AL117" s="84">
        <f t="shared" si="22"/>
        <v>1</v>
      </c>
    </row>
    <row r="118" spans="1:38" s="11" customFormat="1" x14ac:dyDescent="0.3">
      <c r="A118" s="43" t="s">
        <v>181</v>
      </c>
      <c r="B118" s="1">
        <v>1</v>
      </c>
      <c r="C118" s="27"/>
      <c r="D118" s="27"/>
      <c r="E118" s="27"/>
      <c r="F118" s="27"/>
      <c r="G118" s="27">
        <v>1</v>
      </c>
      <c r="H118" s="27"/>
      <c r="I118" s="27"/>
      <c r="J118" s="27"/>
      <c r="K118" s="27">
        <v>1</v>
      </c>
      <c r="L118" s="27"/>
      <c r="M118" s="27"/>
      <c r="N118" s="27"/>
      <c r="O118" s="27"/>
      <c r="P118" s="27">
        <v>1</v>
      </c>
      <c r="Q118" s="27"/>
      <c r="R118" s="27"/>
      <c r="S118" s="27"/>
      <c r="T118" s="27"/>
      <c r="U118" s="27"/>
      <c r="V118" s="27"/>
      <c r="W118" s="27"/>
      <c r="X118" s="27"/>
      <c r="Y118" s="27"/>
      <c r="Z118" s="27">
        <v>1</v>
      </c>
      <c r="AA118" s="27">
        <v>1</v>
      </c>
      <c r="AB118" s="27"/>
      <c r="AC118" s="27"/>
      <c r="AD118" s="27"/>
      <c r="AE118" s="27"/>
      <c r="AF118" s="27"/>
      <c r="AG118" s="27"/>
      <c r="AH118" s="27"/>
      <c r="AI118" s="27"/>
      <c r="AJ118" s="27"/>
      <c r="AK118" s="14">
        <f>SUM(C118:AJ118)</f>
        <v>5</v>
      </c>
      <c r="AL118" s="33">
        <f t="shared" si="22"/>
        <v>0.15625</v>
      </c>
    </row>
    <row r="119" spans="1:38" s="11" customFormat="1" x14ac:dyDescent="0.3">
      <c r="A119" s="43" t="s">
        <v>182</v>
      </c>
      <c r="B119" s="1">
        <v>2</v>
      </c>
      <c r="C119" s="27"/>
      <c r="D119" s="27"/>
      <c r="E119" s="27"/>
      <c r="F119" s="27">
        <v>1</v>
      </c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>
        <v>1</v>
      </c>
      <c r="AC119" s="27"/>
      <c r="AD119" s="27"/>
      <c r="AE119" s="27">
        <v>1</v>
      </c>
      <c r="AF119" s="27">
        <v>1</v>
      </c>
      <c r="AG119" s="27"/>
      <c r="AH119" s="27"/>
      <c r="AI119" s="27"/>
      <c r="AJ119" s="27"/>
      <c r="AK119" s="14">
        <f>SUM(C119:AJ119)</f>
        <v>4</v>
      </c>
      <c r="AL119" s="33">
        <f t="shared" si="22"/>
        <v>0.125</v>
      </c>
    </row>
    <row r="120" spans="1:38" s="11" customFormat="1" x14ac:dyDescent="0.3">
      <c r="A120" s="43" t="s">
        <v>183</v>
      </c>
      <c r="B120" s="1">
        <v>3</v>
      </c>
      <c r="C120" s="27">
        <v>1</v>
      </c>
      <c r="D120" s="27">
        <v>1</v>
      </c>
      <c r="E120" s="27">
        <v>1</v>
      </c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>
        <v>1</v>
      </c>
      <c r="Z120" s="27"/>
      <c r="AA120" s="27"/>
      <c r="AB120" s="27"/>
      <c r="AC120" s="27"/>
      <c r="AD120" s="27">
        <v>1</v>
      </c>
      <c r="AE120" s="27"/>
      <c r="AF120" s="27"/>
      <c r="AG120" s="27"/>
      <c r="AH120" s="27"/>
      <c r="AI120" s="27"/>
      <c r="AJ120" s="27"/>
      <c r="AK120" s="14">
        <f>SUM(C120:AJ120)</f>
        <v>5</v>
      </c>
      <c r="AL120" s="33">
        <f t="shared" si="22"/>
        <v>0.15625</v>
      </c>
    </row>
    <row r="121" spans="1:38" s="11" customFormat="1" x14ac:dyDescent="0.3">
      <c r="A121" s="43" t="s">
        <v>184</v>
      </c>
      <c r="B121" s="1">
        <v>4</v>
      </c>
      <c r="C121" s="27"/>
      <c r="D121" s="27"/>
      <c r="E121" s="27"/>
      <c r="F121" s="27"/>
      <c r="G121" s="27"/>
      <c r="H121" s="27"/>
      <c r="I121" s="27"/>
      <c r="J121" s="27">
        <v>1</v>
      </c>
      <c r="K121" s="27"/>
      <c r="L121" s="27">
        <v>1</v>
      </c>
      <c r="M121" s="27">
        <v>1</v>
      </c>
      <c r="N121" s="27">
        <v>1</v>
      </c>
      <c r="O121" s="27">
        <v>1</v>
      </c>
      <c r="P121" s="27"/>
      <c r="Q121" s="27"/>
      <c r="R121" s="27">
        <v>1</v>
      </c>
      <c r="S121" s="27">
        <v>1</v>
      </c>
      <c r="T121" s="27">
        <v>1</v>
      </c>
      <c r="U121" s="27">
        <v>1</v>
      </c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>
        <v>1</v>
      </c>
      <c r="AH121" s="27"/>
      <c r="AI121" s="27"/>
      <c r="AJ121" s="27"/>
      <c r="AK121" s="14">
        <f>SUM(C121:AJ121)</f>
        <v>10</v>
      </c>
      <c r="AL121" s="33">
        <f t="shared" si="22"/>
        <v>0.3125</v>
      </c>
    </row>
    <row r="122" spans="1:38" s="11" customFormat="1" x14ac:dyDescent="0.3">
      <c r="A122" s="43" t="s">
        <v>38</v>
      </c>
      <c r="B122" s="1">
        <v>5</v>
      </c>
      <c r="C122" s="27"/>
      <c r="D122" s="27"/>
      <c r="E122" s="27"/>
      <c r="F122" s="27"/>
      <c r="G122" s="27"/>
      <c r="H122" s="27">
        <v>1</v>
      </c>
      <c r="I122" s="27">
        <v>1</v>
      </c>
      <c r="J122" s="27"/>
      <c r="K122" s="27"/>
      <c r="L122" s="27"/>
      <c r="M122" s="27"/>
      <c r="N122" s="27"/>
      <c r="O122" s="27"/>
      <c r="P122" s="27"/>
      <c r="Q122" s="27">
        <v>1</v>
      </c>
      <c r="R122" s="27"/>
      <c r="S122" s="27"/>
      <c r="T122" s="27"/>
      <c r="U122" s="27"/>
      <c r="V122" s="27">
        <v>1</v>
      </c>
      <c r="W122" s="27">
        <v>1</v>
      </c>
      <c r="X122" s="27">
        <v>1</v>
      </c>
      <c r="Y122" s="27"/>
      <c r="Z122" s="27"/>
      <c r="AA122" s="27"/>
      <c r="AB122" s="27"/>
      <c r="AC122" s="27">
        <v>1</v>
      </c>
      <c r="AD122" s="27"/>
      <c r="AE122" s="27"/>
      <c r="AF122" s="27"/>
      <c r="AG122" s="27"/>
      <c r="AH122" s="27">
        <v>1</v>
      </c>
      <c r="AI122" s="27"/>
      <c r="AJ122" s="27"/>
      <c r="AK122" s="14">
        <f>SUM(C122:AJ122)</f>
        <v>8</v>
      </c>
      <c r="AL122" s="33">
        <f t="shared" si="22"/>
        <v>0.25</v>
      </c>
    </row>
    <row r="123" spans="1:38" s="11" customFormat="1" x14ac:dyDescent="0.3">
      <c r="A123" s="44" t="s">
        <v>187</v>
      </c>
      <c r="B123" s="48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14"/>
      <c r="AL123" s="36">
        <f>SUM(AL118:AL122)</f>
        <v>1</v>
      </c>
    </row>
    <row r="124" spans="1:38" s="11" customFormat="1" ht="35.25" customHeight="1" x14ac:dyDescent="0.3">
      <c r="A124" s="146" t="s">
        <v>149</v>
      </c>
      <c r="B124" s="146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13"/>
      <c r="AL124" s="14"/>
    </row>
    <row r="125" spans="1:38" s="11" customFormat="1" ht="88.5" customHeight="1" x14ac:dyDescent="0.3">
      <c r="A125" s="147" t="s">
        <v>150</v>
      </c>
      <c r="B125" s="14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31">
        <f>SUM(AK126:AK138)</f>
        <v>47</v>
      </c>
      <c r="AL125" s="14"/>
    </row>
    <row r="126" spans="1:38" s="11" customFormat="1" x14ac:dyDescent="0.3">
      <c r="A126" s="38" t="s">
        <v>151</v>
      </c>
      <c r="B126" s="6">
        <v>1</v>
      </c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>
        <v>1</v>
      </c>
      <c r="X126" s="27"/>
      <c r="Y126" s="27"/>
      <c r="Z126" s="27">
        <v>1</v>
      </c>
      <c r="AA126" s="27"/>
      <c r="AB126" s="27"/>
      <c r="AC126" s="27"/>
      <c r="AD126" s="27"/>
      <c r="AE126" s="27">
        <v>1</v>
      </c>
      <c r="AF126" s="27"/>
      <c r="AG126" s="27"/>
      <c r="AH126" s="27"/>
      <c r="AI126" s="27"/>
      <c r="AJ126" s="27"/>
      <c r="AK126" s="14">
        <f t="shared" ref="AK126:AK138" si="23">SUM(C126:AJ126)</f>
        <v>3</v>
      </c>
      <c r="AL126" s="33">
        <f>AK126/AK$147</f>
        <v>3.9840637450199202E-3</v>
      </c>
    </row>
    <row r="127" spans="1:38" s="11" customFormat="1" ht="36.75" customHeight="1" x14ac:dyDescent="0.3">
      <c r="A127" s="38" t="s">
        <v>152</v>
      </c>
      <c r="B127" s="6">
        <v>2</v>
      </c>
      <c r="C127" s="27"/>
      <c r="D127" s="27"/>
      <c r="E127" s="27"/>
      <c r="F127" s="27"/>
      <c r="G127" s="27"/>
      <c r="H127" s="27">
        <v>1</v>
      </c>
      <c r="I127" s="27"/>
      <c r="J127" s="27"/>
      <c r="K127" s="27"/>
      <c r="L127" s="27"/>
      <c r="M127" s="27">
        <v>1</v>
      </c>
      <c r="N127" s="27">
        <v>1</v>
      </c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>
        <v>1</v>
      </c>
      <c r="AA127" s="27"/>
      <c r="AB127" s="27"/>
      <c r="AC127" s="27"/>
      <c r="AD127" s="27"/>
      <c r="AE127" s="27">
        <v>1</v>
      </c>
      <c r="AF127" s="27"/>
      <c r="AG127" s="27"/>
      <c r="AH127" s="27"/>
      <c r="AI127" s="27"/>
      <c r="AJ127" s="27"/>
      <c r="AK127" s="14">
        <f t="shared" si="23"/>
        <v>5</v>
      </c>
      <c r="AL127" s="33">
        <f t="shared" ref="AL127:AL146" si="24">AK127/AK$147</f>
        <v>6.6401062416998674E-3</v>
      </c>
    </row>
    <row r="128" spans="1:38" s="11" customFormat="1" ht="32.25" customHeight="1" x14ac:dyDescent="0.3">
      <c r="A128" s="38" t="s">
        <v>153</v>
      </c>
      <c r="B128" s="6">
        <v>3</v>
      </c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>
        <v>1</v>
      </c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14">
        <f t="shared" si="23"/>
        <v>1</v>
      </c>
      <c r="AL128" s="33">
        <f t="shared" si="24"/>
        <v>1.3280212483399733E-3</v>
      </c>
    </row>
    <row r="129" spans="1:38" s="11" customFormat="1" ht="20.25" customHeight="1" x14ac:dyDescent="0.3">
      <c r="A129" s="38" t="s">
        <v>154</v>
      </c>
      <c r="B129" s="6">
        <v>4</v>
      </c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>
        <v>1</v>
      </c>
      <c r="AH129" s="27"/>
      <c r="AI129" s="27"/>
      <c r="AJ129" s="27"/>
      <c r="AK129" s="14">
        <f t="shared" si="23"/>
        <v>1</v>
      </c>
      <c r="AL129" s="33">
        <f t="shared" si="24"/>
        <v>1.3280212483399733E-3</v>
      </c>
    </row>
    <row r="130" spans="1:38" s="11" customFormat="1" x14ac:dyDescent="0.3">
      <c r="A130" s="38" t="s">
        <v>202</v>
      </c>
      <c r="B130" s="6">
        <v>5</v>
      </c>
      <c r="C130" s="27">
        <v>1</v>
      </c>
      <c r="D130" s="27">
        <v>1</v>
      </c>
      <c r="E130" s="27">
        <v>1</v>
      </c>
      <c r="F130" s="27">
        <v>1</v>
      </c>
      <c r="G130" s="27"/>
      <c r="H130" s="27"/>
      <c r="I130" s="27">
        <v>1</v>
      </c>
      <c r="J130" s="27">
        <v>1</v>
      </c>
      <c r="K130" s="27">
        <v>1</v>
      </c>
      <c r="L130" s="27">
        <v>1</v>
      </c>
      <c r="M130" s="27">
        <v>1</v>
      </c>
      <c r="N130" s="27">
        <v>1</v>
      </c>
      <c r="O130" s="27">
        <v>1</v>
      </c>
      <c r="P130" s="27">
        <v>1</v>
      </c>
      <c r="Q130" s="27">
        <v>1</v>
      </c>
      <c r="R130" s="27"/>
      <c r="S130" s="27">
        <v>1</v>
      </c>
      <c r="T130" s="27">
        <v>1</v>
      </c>
      <c r="U130" s="27"/>
      <c r="V130" s="27">
        <v>1</v>
      </c>
      <c r="W130" s="27">
        <v>1</v>
      </c>
      <c r="X130" s="27"/>
      <c r="Y130" s="27"/>
      <c r="Z130" s="27">
        <v>1</v>
      </c>
      <c r="AA130" s="27">
        <v>1</v>
      </c>
      <c r="AB130" s="27">
        <v>1</v>
      </c>
      <c r="AC130" s="27"/>
      <c r="AD130" s="27">
        <v>1</v>
      </c>
      <c r="AE130" s="27">
        <v>1</v>
      </c>
      <c r="AF130" s="27">
        <v>1</v>
      </c>
      <c r="AG130" s="27">
        <v>1</v>
      </c>
      <c r="AH130" s="27"/>
      <c r="AI130" s="27"/>
      <c r="AJ130" s="27"/>
      <c r="AK130" s="14">
        <f t="shared" si="23"/>
        <v>24</v>
      </c>
      <c r="AL130" s="33">
        <f t="shared" si="24"/>
        <v>3.1872509960159362E-2</v>
      </c>
    </row>
    <row r="131" spans="1:38" s="11" customFormat="1" ht="18" customHeight="1" x14ac:dyDescent="0.3">
      <c r="A131" s="38" t="s">
        <v>155</v>
      </c>
      <c r="B131" s="6">
        <v>6</v>
      </c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>
        <v>1</v>
      </c>
      <c r="AA131" s="27"/>
      <c r="AB131" s="27"/>
      <c r="AC131" s="27"/>
      <c r="AD131" s="27"/>
      <c r="AE131" s="27"/>
      <c r="AF131" s="27">
        <v>1</v>
      </c>
      <c r="AG131" s="27"/>
      <c r="AH131" s="27"/>
      <c r="AI131" s="27"/>
      <c r="AJ131" s="27"/>
      <c r="AK131" s="14">
        <f t="shared" si="23"/>
        <v>2</v>
      </c>
      <c r="AL131" s="33">
        <f t="shared" si="24"/>
        <v>2.6560424966799467E-3</v>
      </c>
    </row>
    <row r="132" spans="1:38" s="11" customFormat="1" ht="31.5" x14ac:dyDescent="0.3">
      <c r="A132" s="38" t="s">
        <v>156</v>
      </c>
      <c r="B132" s="6">
        <v>7</v>
      </c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14">
        <f t="shared" si="23"/>
        <v>0</v>
      </c>
      <c r="AL132" s="33">
        <f t="shared" si="24"/>
        <v>0</v>
      </c>
    </row>
    <row r="133" spans="1:38" s="11" customFormat="1" ht="31.5" x14ac:dyDescent="0.3">
      <c r="A133" s="38" t="s">
        <v>157</v>
      </c>
      <c r="B133" s="6">
        <v>8</v>
      </c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14">
        <f t="shared" si="23"/>
        <v>0</v>
      </c>
      <c r="AL133" s="33">
        <f t="shared" si="24"/>
        <v>0</v>
      </c>
    </row>
    <row r="134" spans="1:38" s="11" customFormat="1" ht="33" customHeight="1" x14ac:dyDescent="0.3">
      <c r="A134" s="38" t="s">
        <v>158</v>
      </c>
      <c r="B134" s="6">
        <v>9</v>
      </c>
      <c r="C134" s="27"/>
      <c r="D134" s="27"/>
      <c r="E134" s="27"/>
      <c r="F134" s="27"/>
      <c r="G134" s="27"/>
      <c r="H134" s="27"/>
      <c r="I134" s="27"/>
      <c r="J134" s="27"/>
      <c r="K134" s="27">
        <v>1</v>
      </c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14">
        <f t="shared" si="23"/>
        <v>1</v>
      </c>
      <c r="AL134" s="33">
        <f t="shared" si="24"/>
        <v>1.3280212483399733E-3</v>
      </c>
    </row>
    <row r="135" spans="1:38" s="11" customFormat="1" ht="31.5" customHeight="1" x14ac:dyDescent="0.3">
      <c r="A135" s="38" t="s">
        <v>159</v>
      </c>
      <c r="B135" s="6">
        <v>10</v>
      </c>
      <c r="C135" s="27"/>
      <c r="D135" s="27">
        <v>1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>
        <v>1</v>
      </c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14">
        <f t="shared" si="23"/>
        <v>2</v>
      </c>
      <c r="AL135" s="33">
        <f t="shared" si="24"/>
        <v>2.6560424966799467E-3</v>
      </c>
    </row>
    <row r="136" spans="1:38" s="11" customFormat="1" ht="21.75" customHeight="1" x14ac:dyDescent="0.3">
      <c r="A136" s="38" t="s">
        <v>160</v>
      </c>
      <c r="B136" s="6">
        <v>11</v>
      </c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14">
        <f t="shared" si="23"/>
        <v>0</v>
      </c>
      <c r="AL136" s="33">
        <f t="shared" si="24"/>
        <v>0</v>
      </c>
    </row>
    <row r="137" spans="1:38" s="11" customFormat="1" x14ac:dyDescent="0.3">
      <c r="A137" s="38" t="s">
        <v>161</v>
      </c>
      <c r="B137" s="6">
        <v>12</v>
      </c>
      <c r="C137" s="27"/>
      <c r="D137" s="27"/>
      <c r="E137" s="27"/>
      <c r="F137" s="27"/>
      <c r="G137" s="27">
        <v>1</v>
      </c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>
        <v>1</v>
      </c>
      <c r="S137" s="27"/>
      <c r="T137" s="27"/>
      <c r="U137" s="27">
        <v>1</v>
      </c>
      <c r="V137" s="27"/>
      <c r="W137" s="27"/>
      <c r="X137" s="27">
        <v>1</v>
      </c>
      <c r="Y137" s="27">
        <v>1</v>
      </c>
      <c r="Z137" s="27"/>
      <c r="AA137" s="27"/>
      <c r="AB137" s="27"/>
      <c r="AC137" s="27">
        <v>1</v>
      </c>
      <c r="AD137" s="27"/>
      <c r="AE137" s="27"/>
      <c r="AF137" s="27"/>
      <c r="AG137" s="27"/>
      <c r="AH137" s="27">
        <v>1</v>
      </c>
      <c r="AI137" s="27"/>
      <c r="AJ137" s="27"/>
      <c r="AK137" s="14">
        <f t="shared" si="23"/>
        <v>7</v>
      </c>
      <c r="AL137" s="33">
        <f t="shared" si="24"/>
        <v>9.2961487383798145E-3</v>
      </c>
    </row>
    <row r="138" spans="1:38" s="11" customFormat="1" ht="39" customHeight="1" x14ac:dyDescent="0.3">
      <c r="A138" s="38" t="s">
        <v>283</v>
      </c>
      <c r="B138" s="6">
        <v>99</v>
      </c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>
        <v>1</v>
      </c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14">
        <f t="shared" si="23"/>
        <v>1</v>
      </c>
      <c r="AL138" s="33">
        <f t="shared" si="24"/>
        <v>1.3280212483399733E-3</v>
      </c>
    </row>
    <row r="139" spans="1:38" s="11" customFormat="1" ht="33.75" customHeight="1" x14ac:dyDescent="0.3">
      <c r="A139" s="142" t="s">
        <v>162</v>
      </c>
      <c r="B139" s="143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31">
        <f>SUM(AK140:AK146)</f>
        <v>33</v>
      </c>
      <c r="AL139" s="33">
        <f t="shared" si="24"/>
        <v>4.3824701195219126E-2</v>
      </c>
    </row>
    <row r="140" spans="1:38" s="11" customFormat="1" x14ac:dyDescent="0.3">
      <c r="A140" s="45" t="s">
        <v>163</v>
      </c>
      <c r="B140" s="6">
        <v>1</v>
      </c>
      <c r="C140" s="27">
        <v>1</v>
      </c>
      <c r="D140" s="27"/>
      <c r="E140" s="27"/>
      <c r="F140" s="27"/>
      <c r="G140" s="27"/>
      <c r="H140" s="27"/>
      <c r="I140" s="27"/>
      <c r="J140" s="27"/>
      <c r="K140" s="27"/>
      <c r="L140" s="27"/>
      <c r="M140" s="27">
        <v>1</v>
      </c>
      <c r="N140" s="27"/>
      <c r="O140" s="27">
        <v>1</v>
      </c>
      <c r="P140" s="27"/>
      <c r="Q140" s="27"/>
      <c r="R140" s="27">
        <v>1</v>
      </c>
      <c r="S140" s="27"/>
      <c r="T140" s="27"/>
      <c r="U140" s="27"/>
      <c r="V140" s="27"/>
      <c r="W140" s="27"/>
      <c r="X140" s="27"/>
      <c r="Y140" s="27"/>
      <c r="Z140" s="27"/>
      <c r="AA140" s="27">
        <v>1</v>
      </c>
      <c r="AB140" s="27">
        <v>1</v>
      </c>
      <c r="AC140" s="27"/>
      <c r="AD140" s="27">
        <v>1</v>
      </c>
      <c r="AE140" s="27"/>
      <c r="AF140" s="27"/>
      <c r="AG140" s="27">
        <v>1</v>
      </c>
      <c r="AH140" s="27">
        <v>1</v>
      </c>
      <c r="AI140" s="27"/>
      <c r="AJ140" s="27"/>
      <c r="AK140" s="14">
        <f t="shared" ref="AK140:AK146" si="25">SUM(C140:AJ140)</f>
        <v>9</v>
      </c>
      <c r="AL140" s="33">
        <f t="shared" si="24"/>
        <v>1.1952191235059761E-2</v>
      </c>
    </row>
    <row r="141" spans="1:38" s="11" customFormat="1" x14ac:dyDescent="0.3">
      <c r="A141" s="45" t="s">
        <v>164</v>
      </c>
      <c r="B141" s="6">
        <v>2</v>
      </c>
      <c r="C141" s="27"/>
      <c r="D141" s="27"/>
      <c r="E141" s="27"/>
      <c r="F141" s="27"/>
      <c r="G141" s="27">
        <v>1</v>
      </c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14">
        <f t="shared" si="25"/>
        <v>1</v>
      </c>
      <c r="AL141" s="33">
        <f t="shared" si="24"/>
        <v>1.3280212483399733E-3</v>
      </c>
    </row>
    <row r="142" spans="1:38" s="11" customFormat="1" ht="19.5" customHeight="1" x14ac:dyDescent="0.3">
      <c r="A142" s="45" t="s">
        <v>165</v>
      </c>
      <c r="B142" s="6">
        <v>3</v>
      </c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>
        <v>1</v>
      </c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14">
        <f t="shared" si="25"/>
        <v>1</v>
      </c>
      <c r="AL142" s="33">
        <f t="shared" si="24"/>
        <v>1.3280212483399733E-3</v>
      </c>
    </row>
    <row r="143" spans="1:38" s="11" customFormat="1" ht="18" customHeight="1" x14ac:dyDescent="0.3">
      <c r="A143" s="45" t="s">
        <v>166</v>
      </c>
      <c r="B143" s="6">
        <v>4</v>
      </c>
      <c r="C143" s="27"/>
      <c r="D143" s="27">
        <v>1</v>
      </c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14">
        <f t="shared" si="25"/>
        <v>1</v>
      </c>
      <c r="AL143" s="33">
        <f t="shared" si="24"/>
        <v>1.3280212483399733E-3</v>
      </c>
    </row>
    <row r="144" spans="1:38" s="11" customFormat="1" x14ac:dyDescent="0.3">
      <c r="A144" s="45" t="s">
        <v>167</v>
      </c>
      <c r="B144" s="6">
        <v>5</v>
      </c>
      <c r="C144" s="27"/>
      <c r="D144" s="27"/>
      <c r="E144" s="27">
        <v>1</v>
      </c>
      <c r="F144" s="27"/>
      <c r="G144" s="27"/>
      <c r="H144" s="27">
        <v>1</v>
      </c>
      <c r="I144" s="27">
        <v>1</v>
      </c>
      <c r="J144" s="27">
        <v>1</v>
      </c>
      <c r="K144" s="27">
        <v>1</v>
      </c>
      <c r="L144" s="27">
        <v>1</v>
      </c>
      <c r="M144" s="27"/>
      <c r="N144" s="27"/>
      <c r="O144" s="27"/>
      <c r="P144" s="27"/>
      <c r="Q144" s="27"/>
      <c r="R144" s="27"/>
      <c r="S144" s="27">
        <v>1</v>
      </c>
      <c r="T144" s="27"/>
      <c r="U144" s="27"/>
      <c r="V144" s="27">
        <v>1</v>
      </c>
      <c r="W144" s="27">
        <v>1</v>
      </c>
      <c r="X144" s="27">
        <v>1</v>
      </c>
      <c r="Y144" s="27"/>
      <c r="Z144" s="27"/>
      <c r="AA144" s="27"/>
      <c r="AB144" s="27"/>
      <c r="AC144" s="27"/>
      <c r="AD144" s="27"/>
      <c r="AE144" s="27"/>
      <c r="AF144" s="27">
        <v>1</v>
      </c>
      <c r="AG144" s="27"/>
      <c r="AH144" s="27"/>
      <c r="AI144" s="27"/>
      <c r="AJ144" s="27"/>
      <c r="AK144" s="14">
        <f t="shared" si="25"/>
        <v>11</v>
      </c>
      <c r="AL144" s="33">
        <f t="shared" si="24"/>
        <v>1.4608233731739707E-2</v>
      </c>
    </row>
    <row r="145" spans="1:38" s="11" customFormat="1" ht="39.75" customHeight="1" x14ac:dyDescent="0.3">
      <c r="A145" s="45" t="s">
        <v>287</v>
      </c>
      <c r="B145" s="6">
        <v>99</v>
      </c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>
        <v>1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14">
        <f t="shared" si="25"/>
        <v>1</v>
      </c>
      <c r="AL145" s="33">
        <f t="shared" si="24"/>
        <v>1.3280212483399733E-3</v>
      </c>
    </row>
    <row r="146" spans="1:38" s="11" customFormat="1" x14ac:dyDescent="0.3">
      <c r="A146" s="45" t="s">
        <v>95</v>
      </c>
      <c r="B146" s="6">
        <v>6</v>
      </c>
      <c r="C146" s="27"/>
      <c r="D146" s="27"/>
      <c r="E146" s="27"/>
      <c r="F146" s="27">
        <v>1</v>
      </c>
      <c r="G146" s="27"/>
      <c r="H146" s="27"/>
      <c r="I146" s="27"/>
      <c r="J146" s="27"/>
      <c r="K146" s="27"/>
      <c r="L146" s="27"/>
      <c r="M146" s="27"/>
      <c r="N146" s="27">
        <v>1</v>
      </c>
      <c r="O146" s="27"/>
      <c r="P146" s="27">
        <v>1</v>
      </c>
      <c r="Q146" s="27">
        <v>1</v>
      </c>
      <c r="R146" s="27"/>
      <c r="S146" s="27"/>
      <c r="T146" s="27">
        <v>1</v>
      </c>
      <c r="U146" s="27">
        <v>1</v>
      </c>
      <c r="V146" s="27"/>
      <c r="W146" s="27"/>
      <c r="X146" s="27"/>
      <c r="Y146" s="27">
        <v>1</v>
      </c>
      <c r="Z146" s="27"/>
      <c r="AA146" s="27"/>
      <c r="AB146" s="27"/>
      <c r="AC146" s="27">
        <v>1</v>
      </c>
      <c r="AD146" s="27"/>
      <c r="AE146" s="27">
        <v>1</v>
      </c>
      <c r="AF146" s="27"/>
      <c r="AG146" s="27"/>
      <c r="AH146" s="27"/>
      <c r="AI146" s="27"/>
      <c r="AJ146" s="27"/>
      <c r="AK146" s="14">
        <f t="shared" si="25"/>
        <v>9</v>
      </c>
      <c r="AL146" s="33">
        <f t="shared" si="24"/>
        <v>1.1952191235059761E-2</v>
      </c>
    </row>
    <row r="147" spans="1:38" ht="78.75" customHeight="1" x14ac:dyDescent="0.3">
      <c r="A147" s="132" t="s">
        <v>168</v>
      </c>
      <c r="B147" s="133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30">
        <v>753</v>
      </c>
      <c r="AL147" s="19">
        <f>SUM(AL140:AL146)</f>
        <v>4.3824701195219126E-2</v>
      </c>
    </row>
    <row r="148" spans="1:38" x14ac:dyDescent="0.3">
      <c r="A148" s="2" t="s">
        <v>169</v>
      </c>
      <c r="B148" s="6">
        <v>1</v>
      </c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>
        <v>1</v>
      </c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13">
        <f>SUM(C148:AJ148)</f>
        <v>1</v>
      </c>
      <c r="AL148" s="15">
        <f>AK148/AK$153</f>
        <v>3.125E-2</v>
      </c>
    </row>
    <row r="149" spans="1:38" ht="15.75" customHeight="1" x14ac:dyDescent="0.3">
      <c r="A149" s="2" t="s">
        <v>170</v>
      </c>
      <c r="B149" s="6">
        <v>2</v>
      </c>
      <c r="C149" s="28"/>
      <c r="D149" s="28">
        <v>1</v>
      </c>
      <c r="E149" s="28"/>
      <c r="F149" s="28"/>
      <c r="G149" s="28"/>
      <c r="H149" s="28"/>
      <c r="I149" s="28"/>
      <c r="J149" s="28">
        <v>1</v>
      </c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>
        <v>1</v>
      </c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13">
        <f>SUM(C149:AJ149)</f>
        <v>3</v>
      </c>
      <c r="AL149" s="15">
        <f t="shared" ref="AL149:AL152" si="26">AK149/AK$153</f>
        <v>9.375E-2</v>
      </c>
    </row>
    <row r="150" spans="1:38" ht="15.75" customHeight="1" x14ac:dyDescent="0.3">
      <c r="A150" s="2" t="s">
        <v>171</v>
      </c>
      <c r="B150" s="6">
        <v>3</v>
      </c>
      <c r="C150" s="28">
        <v>1</v>
      </c>
      <c r="D150" s="28"/>
      <c r="E150" s="28">
        <v>1</v>
      </c>
      <c r="F150" s="28"/>
      <c r="G150" s="28">
        <v>1</v>
      </c>
      <c r="H150" s="28">
        <v>1</v>
      </c>
      <c r="I150" s="28">
        <v>1</v>
      </c>
      <c r="J150" s="28"/>
      <c r="K150" s="28"/>
      <c r="L150" s="28">
        <v>1</v>
      </c>
      <c r="M150" s="28"/>
      <c r="N150" s="28">
        <v>1</v>
      </c>
      <c r="O150" s="28">
        <v>1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>
        <v>1</v>
      </c>
      <c r="AE150" s="28">
        <v>1</v>
      </c>
      <c r="AF150" s="28"/>
      <c r="AG150" s="28"/>
      <c r="AH150" s="28">
        <v>1</v>
      </c>
      <c r="AI150" s="28"/>
      <c r="AJ150" s="28"/>
      <c r="AK150" s="13">
        <f>SUM(C150:AJ150)</f>
        <v>11</v>
      </c>
      <c r="AL150" s="15">
        <f t="shared" si="26"/>
        <v>0.34375</v>
      </c>
    </row>
    <row r="151" spans="1:38" x14ac:dyDescent="0.3">
      <c r="A151" s="2" t="s">
        <v>172</v>
      </c>
      <c r="B151" s="6">
        <v>4</v>
      </c>
      <c r="C151" s="28"/>
      <c r="D151" s="28"/>
      <c r="E151" s="28"/>
      <c r="F151" s="28">
        <v>1</v>
      </c>
      <c r="G151" s="28"/>
      <c r="H151" s="28"/>
      <c r="I151" s="28"/>
      <c r="J151" s="28"/>
      <c r="K151" s="28">
        <v>1</v>
      </c>
      <c r="L151" s="28"/>
      <c r="M151" s="28">
        <v>1</v>
      </c>
      <c r="N151" s="28"/>
      <c r="O151" s="28"/>
      <c r="P151" s="28">
        <v>1</v>
      </c>
      <c r="Q151" s="28">
        <v>1</v>
      </c>
      <c r="R151" s="28">
        <v>1</v>
      </c>
      <c r="S151" s="28">
        <v>1</v>
      </c>
      <c r="T151" s="28">
        <v>1</v>
      </c>
      <c r="U151" s="28">
        <v>1</v>
      </c>
      <c r="V151" s="28"/>
      <c r="W151" s="28">
        <v>1</v>
      </c>
      <c r="X151" s="28">
        <v>1</v>
      </c>
      <c r="Y151" s="28">
        <v>1</v>
      </c>
      <c r="Z151" s="28"/>
      <c r="AA151" s="28">
        <v>1</v>
      </c>
      <c r="AB151" s="28">
        <v>1</v>
      </c>
      <c r="AC151" s="28">
        <v>1</v>
      </c>
      <c r="AD151" s="28"/>
      <c r="AE151" s="28"/>
      <c r="AF151" s="28">
        <v>1</v>
      </c>
      <c r="AG151" s="28">
        <v>1</v>
      </c>
      <c r="AH151" s="28"/>
      <c r="AI151" s="28"/>
      <c r="AJ151" s="28"/>
      <c r="AK151" s="13">
        <f>SUM(C151:AJ151)</f>
        <v>17</v>
      </c>
      <c r="AL151" s="15">
        <f t="shared" si="26"/>
        <v>0.53125</v>
      </c>
    </row>
    <row r="152" spans="1:38" x14ac:dyDescent="0.3">
      <c r="A152" s="2" t="s">
        <v>95</v>
      </c>
      <c r="B152" s="6">
        <v>5</v>
      </c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13">
        <f>SUM(C152:AJ152)</f>
        <v>0</v>
      </c>
      <c r="AL152" s="15">
        <f t="shared" si="26"/>
        <v>0</v>
      </c>
    </row>
    <row r="153" spans="1:38" ht="53.25" customHeight="1" x14ac:dyDescent="0.3">
      <c r="A153" s="150" t="s">
        <v>193</v>
      </c>
      <c r="B153" s="151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30">
        <f>SUM(AK154:AK160)</f>
        <v>32</v>
      </c>
      <c r="AL153" s="13"/>
    </row>
    <row r="154" spans="1:38" s="11" customFormat="1" x14ac:dyDescent="0.3">
      <c r="A154" s="38" t="s">
        <v>194</v>
      </c>
      <c r="B154" s="6">
        <v>1</v>
      </c>
      <c r="C154" s="27"/>
      <c r="D154" s="27"/>
      <c r="E154" s="27"/>
      <c r="F154" s="27"/>
      <c r="G154" s="27"/>
      <c r="H154" s="27"/>
      <c r="I154" s="27"/>
      <c r="J154" s="27"/>
      <c r="K154" s="27">
        <v>1</v>
      </c>
      <c r="L154" s="27"/>
      <c r="M154" s="27">
        <v>1</v>
      </c>
      <c r="N154" s="27"/>
      <c r="O154" s="27">
        <v>1</v>
      </c>
      <c r="P154" s="27">
        <v>1</v>
      </c>
      <c r="Q154" s="27">
        <v>1</v>
      </c>
      <c r="R154" s="27">
        <v>1</v>
      </c>
      <c r="S154" s="27"/>
      <c r="T154" s="27"/>
      <c r="U154" s="27">
        <v>1</v>
      </c>
      <c r="V154" s="27"/>
      <c r="W154" s="27"/>
      <c r="X154" s="27"/>
      <c r="Y154" s="27">
        <v>1</v>
      </c>
      <c r="Z154" s="27"/>
      <c r="AA154" s="27"/>
      <c r="AB154" s="27"/>
      <c r="AC154" s="27"/>
      <c r="AD154" s="27"/>
      <c r="AE154" s="27">
        <v>1</v>
      </c>
      <c r="AF154" s="27"/>
      <c r="AG154" s="27">
        <v>1</v>
      </c>
      <c r="AH154" s="27"/>
      <c r="AI154" s="27"/>
      <c r="AJ154" s="27"/>
      <c r="AK154" s="14">
        <f t="shared" ref="AK154:AK160" si="27">SUM(C154:AJ154)</f>
        <v>10</v>
      </c>
      <c r="AL154" s="33">
        <f>AK154/AK$153</f>
        <v>0.3125</v>
      </c>
    </row>
    <row r="155" spans="1:38" s="11" customFormat="1" x14ac:dyDescent="0.3">
      <c r="A155" s="38" t="s">
        <v>195</v>
      </c>
      <c r="B155" s="6">
        <v>2</v>
      </c>
      <c r="C155" s="27">
        <v>1</v>
      </c>
      <c r="D155" s="27"/>
      <c r="E155" s="27"/>
      <c r="F155" s="27"/>
      <c r="G155" s="27">
        <v>1</v>
      </c>
      <c r="H155" s="27">
        <v>1</v>
      </c>
      <c r="I155" s="27"/>
      <c r="J155" s="27">
        <v>1</v>
      </c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14">
        <f t="shared" si="27"/>
        <v>4</v>
      </c>
      <c r="AL155" s="33">
        <f t="shared" ref="AL155:AL160" si="28">AK155/AK$153</f>
        <v>0.125</v>
      </c>
    </row>
    <row r="156" spans="1:38" s="11" customFormat="1" x14ac:dyDescent="0.3">
      <c r="A156" s="38" t="s">
        <v>196</v>
      </c>
      <c r="B156" s="6">
        <v>3</v>
      </c>
      <c r="C156" s="27"/>
      <c r="D156" s="27">
        <v>1</v>
      </c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>
        <v>1</v>
      </c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14">
        <f t="shared" si="27"/>
        <v>2</v>
      </c>
      <c r="AL156" s="33">
        <f t="shared" si="28"/>
        <v>6.25E-2</v>
      </c>
    </row>
    <row r="157" spans="1:38" s="11" customFormat="1" x14ac:dyDescent="0.3">
      <c r="A157" s="38" t="s">
        <v>197</v>
      </c>
      <c r="B157" s="6">
        <v>4</v>
      </c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>
        <v>1</v>
      </c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14">
        <f t="shared" si="27"/>
        <v>1</v>
      </c>
      <c r="AL157" s="33">
        <f t="shared" si="28"/>
        <v>3.125E-2</v>
      </c>
    </row>
    <row r="158" spans="1:38" s="11" customFormat="1" x14ac:dyDescent="0.3">
      <c r="A158" s="38" t="s">
        <v>209</v>
      </c>
      <c r="B158" s="6">
        <v>5</v>
      </c>
      <c r="C158" s="27"/>
      <c r="D158" s="27"/>
      <c r="E158" s="27">
        <v>1</v>
      </c>
      <c r="F158" s="27"/>
      <c r="G158" s="27"/>
      <c r="H158" s="27"/>
      <c r="I158" s="27">
        <v>1</v>
      </c>
      <c r="J158" s="27"/>
      <c r="K158" s="27"/>
      <c r="L158" s="27">
        <v>1</v>
      </c>
      <c r="M158" s="27"/>
      <c r="N158" s="27">
        <v>1</v>
      </c>
      <c r="O158" s="27"/>
      <c r="P158" s="27"/>
      <c r="Q158" s="27"/>
      <c r="R158" s="27"/>
      <c r="S158" s="27"/>
      <c r="T158" s="27"/>
      <c r="U158" s="27"/>
      <c r="V158" s="27"/>
      <c r="W158" s="27"/>
      <c r="X158" s="27">
        <v>1</v>
      </c>
      <c r="Y158" s="27"/>
      <c r="Z158" s="27"/>
      <c r="AA158" s="27"/>
      <c r="AB158" s="27"/>
      <c r="AC158" s="27"/>
      <c r="AD158" s="27">
        <v>1</v>
      </c>
      <c r="AE158" s="27"/>
      <c r="AF158" s="27">
        <v>1</v>
      </c>
      <c r="AG158" s="27"/>
      <c r="AH158" s="27">
        <v>1</v>
      </c>
      <c r="AI158" s="27"/>
      <c r="AJ158" s="27"/>
      <c r="AK158" s="14">
        <f t="shared" si="27"/>
        <v>8</v>
      </c>
      <c r="AL158" s="33">
        <f t="shared" si="28"/>
        <v>0.25</v>
      </c>
    </row>
    <row r="159" spans="1:38" s="11" customFormat="1" x14ac:dyDescent="0.3">
      <c r="A159" s="38" t="s">
        <v>198</v>
      </c>
      <c r="B159" s="6">
        <v>6</v>
      </c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>
        <v>1</v>
      </c>
      <c r="T159" s="27">
        <v>1</v>
      </c>
      <c r="U159" s="27"/>
      <c r="V159" s="27"/>
      <c r="W159" s="27">
        <v>1</v>
      </c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14">
        <f t="shared" si="27"/>
        <v>3</v>
      </c>
      <c r="AL159" s="33">
        <f t="shared" si="28"/>
        <v>9.375E-2</v>
      </c>
    </row>
    <row r="160" spans="1:38" s="11" customFormat="1" x14ac:dyDescent="0.3">
      <c r="A160" s="38" t="s">
        <v>95</v>
      </c>
      <c r="B160" s="6">
        <v>7</v>
      </c>
      <c r="C160" s="27"/>
      <c r="D160" s="27"/>
      <c r="E160" s="27"/>
      <c r="F160" s="27">
        <v>1</v>
      </c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>
        <v>1</v>
      </c>
      <c r="AB160" s="27">
        <v>1</v>
      </c>
      <c r="AC160" s="27">
        <v>1</v>
      </c>
      <c r="AD160" s="27"/>
      <c r="AE160" s="27"/>
      <c r="AF160" s="27"/>
      <c r="AG160" s="27"/>
      <c r="AH160" s="27"/>
      <c r="AI160" s="27"/>
      <c r="AJ160" s="27"/>
      <c r="AK160" s="14">
        <f t="shared" si="27"/>
        <v>4</v>
      </c>
      <c r="AL160" s="33">
        <f t="shared" si="28"/>
        <v>0.125</v>
      </c>
    </row>
    <row r="161" spans="1:38" ht="47.25" customHeight="1" x14ac:dyDescent="0.3">
      <c r="A161" s="148" t="s">
        <v>199</v>
      </c>
      <c r="B161" s="149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13"/>
      <c r="AL161" s="13">
        <f t="shared" ref="AL161" si="29">AK161/AK$4</f>
        <v>0</v>
      </c>
    </row>
    <row r="162" spans="1:38" s="11" customFormat="1" ht="18.75" customHeight="1" x14ac:dyDescent="0.3">
      <c r="A162" s="130" t="s">
        <v>206</v>
      </c>
      <c r="B162" s="131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13"/>
      <c r="AL162" s="14"/>
    </row>
    <row r="163" spans="1:38" s="73" customFormat="1" x14ac:dyDescent="0.3">
      <c r="A163" s="129" t="s">
        <v>41</v>
      </c>
      <c r="B163" s="129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1">
        <f>SUM(AK164:AK168)</f>
        <v>32</v>
      </c>
      <c r="AL163" s="82"/>
    </row>
    <row r="164" spans="1:38" s="11" customFormat="1" ht="15.75" customHeight="1" x14ac:dyDescent="0.3">
      <c r="A164" s="38" t="s">
        <v>188</v>
      </c>
      <c r="B164" s="1">
        <v>1</v>
      </c>
      <c r="C164" s="27">
        <v>1</v>
      </c>
      <c r="D164" s="27">
        <v>1</v>
      </c>
      <c r="E164" s="27"/>
      <c r="F164" s="27"/>
      <c r="G164" s="27">
        <v>1</v>
      </c>
      <c r="H164" s="27"/>
      <c r="I164" s="27">
        <v>1</v>
      </c>
      <c r="J164" s="27">
        <v>1</v>
      </c>
      <c r="K164" s="27">
        <v>1</v>
      </c>
      <c r="L164" s="27"/>
      <c r="M164" s="27"/>
      <c r="N164" s="27">
        <v>1</v>
      </c>
      <c r="O164" s="27">
        <v>1</v>
      </c>
      <c r="P164" s="27"/>
      <c r="Q164" s="27">
        <v>1</v>
      </c>
      <c r="R164" s="27"/>
      <c r="S164" s="27"/>
      <c r="T164" s="27"/>
      <c r="U164" s="27"/>
      <c r="V164" s="27">
        <v>1</v>
      </c>
      <c r="W164" s="27">
        <v>1</v>
      </c>
      <c r="X164" s="27"/>
      <c r="Y164" s="27">
        <v>1</v>
      </c>
      <c r="Z164" s="27"/>
      <c r="AA164" s="27">
        <v>1</v>
      </c>
      <c r="AB164" s="27">
        <v>1</v>
      </c>
      <c r="AC164" s="27">
        <v>1</v>
      </c>
      <c r="AD164" s="27">
        <v>1</v>
      </c>
      <c r="AE164" s="27"/>
      <c r="AF164" s="27">
        <v>1</v>
      </c>
      <c r="AG164" s="27">
        <v>1</v>
      </c>
      <c r="AH164" s="27">
        <v>1</v>
      </c>
      <c r="AI164" s="27"/>
      <c r="AJ164" s="27"/>
      <c r="AK164" s="14">
        <f>SUM(C164:AJ164)</f>
        <v>19</v>
      </c>
      <c r="AL164" s="33">
        <f t="shared" ref="AL164:AL169" si="30">AK164/AK$4</f>
        <v>0.59375</v>
      </c>
    </row>
    <row r="165" spans="1:38" s="11" customFormat="1" x14ac:dyDescent="0.3">
      <c r="A165" s="38" t="s">
        <v>189</v>
      </c>
      <c r="B165" s="1">
        <v>2</v>
      </c>
      <c r="C165" s="27"/>
      <c r="D165" s="27"/>
      <c r="E165" s="27">
        <v>1</v>
      </c>
      <c r="F165" s="27">
        <v>1</v>
      </c>
      <c r="G165" s="27"/>
      <c r="H165" s="27">
        <v>1</v>
      </c>
      <c r="I165" s="27"/>
      <c r="J165" s="27"/>
      <c r="K165" s="27"/>
      <c r="L165" s="27">
        <v>1</v>
      </c>
      <c r="M165" s="27">
        <v>1</v>
      </c>
      <c r="N165" s="27"/>
      <c r="O165" s="27"/>
      <c r="P165" s="27">
        <v>1</v>
      </c>
      <c r="Q165" s="27"/>
      <c r="R165" s="27">
        <v>1</v>
      </c>
      <c r="S165" s="27"/>
      <c r="T165" s="27">
        <v>1</v>
      </c>
      <c r="U165" s="27">
        <v>1</v>
      </c>
      <c r="V165" s="27"/>
      <c r="W165" s="27"/>
      <c r="X165" s="27">
        <v>1</v>
      </c>
      <c r="Y165" s="27"/>
      <c r="Z165" s="27">
        <v>1</v>
      </c>
      <c r="AA165" s="27"/>
      <c r="AB165" s="27"/>
      <c r="AC165" s="27"/>
      <c r="AD165" s="27"/>
      <c r="AE165" s="27">
        <v>1</v>
      </c>
      <c r="AF165" s="27"/>
      <c r="AG165" s="27"/>
      <c r="AH165" s="27"/>
      <c r="AI165" s="27"/>
      <c r="AJ165" s="27"/>
      <c r="AK165" s="14">
        <f>SUM(C165:AJ165)</f>
        <v>12</v>
      </c>
      <c r="AL165" s="33">
        <f t="shared" si="30"/>
        <v>0.375</v>
      </c>
    </row>
    <row r="166" spans="1:38" s="11" customFormat="1" x14ac:dyDescent="0.3">
      <c r="A166" s="38" t="s">
        <v>190</v>
      </c>
      <c r="B166" s="1">
        <v>3</v>
      </c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>
        <v>1</v>
      </c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14">
        <f>SUM(C166:AJ166)</f>
        <v>1</v>
      </c>
      <c r="AL166" s="33">
        <f t="shared" si="30"/>
        <v>3.125E-2</v>
      </c>
    </row>
    <row r="167" spans="1:38" s="11" customFormat="1" x14ac:dyDescent="0.3">
      <c r="A167" s="38" t="s">
        <v>191</v>
      </c>
      <c r="B167" s="1">
        <v>4</v>
      </c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14">
        <f>SUM(C167:AJ167)</f>
        <v>0</v>
      </c>
      <c r="AL167" s="33">
        <f t="shared" si="30"/>
        <v>0</v>
      </c>
    </row>
    <row r="168" spans="1:38" s="11" customFormat="1" x14ac:dyDescent="0.3">
      <c r="A168" s="38" t="s">
        <v>38</v>
      </c>
      <c r="B168" s="1">
        <v>5</v>
      </c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14">
        <f>SUM(C168:AJ168)</f>
        <v>0</v>
      </c>
      <c r="AL168" s="33">
        <f t="shared" si="30"/>
        <v>0</v>
      </c>
    </row>
    <row r="169" spans="1:38" s="73" customFormat="1" x14ac:dyDescent="0.3">
      <c r="A169" s="129" t="s">
        <v>42</v>
      </c>
      <c r="B169" s="129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1">
        <f>SUM(AK170:AK174)</f>
        <v>32</v>
      </c>
      <c r="AL169" s="82">
        <f t="shared" si="30"/>
        <v>1</v>
      </c>
    </row>
    <row r="170" spans="1:38" s="11" customFormat="1" x14ac:dyDescent="0.3">
      <c r="A170" s="38" t="s">
        <v>188</v>
      </c>
      <c r="B170" s="1">
        <v>1</v>
      </c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>
        <v>1</v>
      </c>
      <c r="AA170" s="27"/>
      <c r="AB170" s="27">
        <v>1</v>
      </c>
      <c r="AC170" s="27">
        <v>1</v>
      </c>
      <c r="AD170" s="27">
        <v>1</v>
      </c>
      <c r="AE170" s="27"/>
      <c r="AF170" s="27"/>
      <c r="AG170" s="27">
        <v>1</v>
      </c>
      <c r="AH170" s="27"/>
      <c r="AI170" s="27"/>
      <c r="AJ170" s="27"/>
      <c r="AK170" s="14">
        <f>SUM(C170:AJ170)</f>
        <v>5</v>
      </c>
      <c r="AL170" s="33">
        <f t="shared" ref="AL170:AL175" si="31">AK170/AK$4</f>
        <v>0.15625</v>
      </c>
    </row>
    <row r="171" spans="1:38" s="11" customFormat="1" x14ac:dyDescent="0.3">
      <c r="A171" s="38" t="s">
        <v>189</v>
      </c>
      <c r="B171" s="1">
        <v>2</v>
      </c>
      <c r="C171" s="27"/>
      <c r="D171" s="27"/>
      <c r="E171" s="27">
        <v>1</v>
      </c>
      <c r="F171" s="27">
        <v>1</v>
      </c>
      <c r="G171" s="27">
        <v>1</v>
      </c>
      <c r="H171" s="27">
        <v>1</v>
      </c>
      <c r="I171" s="27">
        <v>1</v>
      </c>
      <c r="J171" s="27">
        <v>1</v>
      </c>
      <c r="K171" s="27"/>
      <c r="L171" s="27"/>
      <c r="M171" s="27">
        <v>1</v>
      </c>
      <c r="N171" s="27"/>
      <c r="O171" s="27"/>
      <c r="P171" s="27">
        <v>1</v>
      </c>
      <c r="Q171" s="27"/>
      <c r="R171" s="27">
        <v>1</v>
      </c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>
        <v>1</v>
      </c>
      <c r="AF171" s="27"/>
      <c r="AG171" s="27"/>
      <c r="AH171" s="27">
        <v>1</v>
      </c>
      <c r="AI171" s="27"/>
      <c r="AJ171" s="27"/>
      <c r="AK171" s="14">
        <f>SUM(C171:AJ171)</f>
        <v>11</v>
      </c>
      <c r="AL171" s="33">
        <f t="shared" si="31"/>
        <v>0.34375</v>
      </c>
    </row>
    <row r="172" spans="1:38" s="11" customFormat="1" x14ac:dyDescent="0.3">
      <c r="A172" s="38" t="s">
        <v>190</v>
      </c>
      <c r="B172" s="1">
        <v>3</v>
      </c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>
        <v>1</v>
      </c>
      <c r="O172" s="27"/>
      <c r="P172" s="27"/>
      <c r="Q172" s="27">
        <v>1</v>
      </c>
      <c r="R172" s="27"/>
      <c r="S172" s="27">
        <v>1</v>
      </c>
      <c r="T172" s="27">
        <v>1</v>
      </c>
      <c r="U172" s="27"/>
      <c r="V172" s="27"/>
      <c r="W172" s="27"/>
      <c r="X172" s="27"/>
      <c r="Y172" s="27">
        <v>1</v>
      </c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14">
        <f>SUM(C172:AJ172)</f>
        <v>5</v>
      </c>
      <c r="AL172" s="33">
        <f t="shared" si="31"/>
        <v>0.15625</v>
      </c>
    </row>
    <row r="173" spans="1:38" s="11" customFormat="1" x14ac:dyDescent="0.3">
      <c r="A173" s="38" t="s">
        <v>191</v>
      </c>
      <c r="B173" s="1">
        <v>4</v>
      </c>
      <c r="C173" s="27"/>
      <c r="D173" s="27">
        <v>1</v>
      </c>
      <c r="E173" s="27"/>
      <c r="F173" s="27"/>
      <c r="G173" s="27"/>
      <c r="H173" s="27"/>
      <c r="I173" s="27"/>
      <c r="J173" s="27"/>
      <c r="K173" s="27">
        <v>1</v>
      </c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>
        <v>1</v>
      </c>
      <c r="X173" s="27">
        <v>1</v>
      </c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14">
        <f>SUM(C173:AJ173)</f>
        <v>4</v>
      </c>
      <c r="AL173" s="33">
        <f t="shared" si="31"/>
        <v>0.125</v>
      </c>
    </row>
    <row r="174" spans="1:38" s="11" customFormat="1" x14ac:dyDescent="0.3">
      <c r="A174" s="38" t="s">
        <v>38</v>
      </c>
      <c r="B174" s="1">
        <v>5</v>
      </c>
      <c r="C174" s="27">
        <v>1</v>
      </c>
      <c r="D174" s="27"/>
      <c r="E174" s="27"/>
      <c r="F174" s="27"/>
      <c r="G174" s="27"/>
      <c r="H174" s="27"/>
      <c r="I174" s="27"/>
      <c r="J174" s="27"/>
      <c r="K174" s="27"/>
      <c r="L174" s="27">
        <v>1</v>
      </c>
      <c r="M174" s="27"/>
      <c r="N174" s="27"/>
      <c r="O174" s="27">
        <v>1</v>
      </c>
      <c r="P174" s="27"/>
      <c r="Q174" s="27"/>
      <c r="R174" s="27"/>
      <c r="S174" s="27"/>
      <c r="T174" s="27"/>
      <c r="U174" s="27">
        <v>1</v>
      </c>
      <c r="V174" s="27">
        <v>1</v>
      </c>
      <c r="W174" s="27"/>
      <c r="X174" s="27"/>
      <c r="Y174" s="27"/>
      <c r="Z174" s="27"/>
      <c r="AA174" s="27">
        <v>1</v>
      </c>
      <c r="AB174" s="27"/>
      <c r="AC174" s="27"/>
      <c r="AD174" s="27"/>
      <c r="AE174" s="27"/>
      <c r="AF174" s="27">
        <v>1</v>
      </c>
      <c r="AG174" s="27"/>
      <c r="AH174" s="27"/>
      <c r="AI174" s="27"/>
      <c r="AJ174" s="27"/>
      <c r="AK174" s="14">
        <f>SUM(C174:AJ174)</f>
        <v>7</v>
      </c>
      <c r="AL174" s="33">
        <f t="shared" si="31"/>
        <v>0.21875</v>
      </c>
    </row>
    <row r="175" spans="1:38" s="73" customFormat="1" x14ac:dyDescent="0.3">
      <c r="A175" s="129" t="s">
        <v>43</v>
      </c>
      <c r="B175" s="129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1">
        <f>SUM(AK176:AK180)</f>
        <v>32</v>
      </c>
      <c r="AL175" s="82">
        <f t="shared" si="31"/>
        <v>1</v>
      </c>
    </row>
    <row r="176" spans="1:38" s="11" customFormat="1" x14ac:dyDescent="0.3">
      <c r="A176" s="38" t="s">
        <v>188</v>
      </c>
      <c r="B176" s="1">
        <v>1</v>
      </c>
      <c r="C176" s="27">
        <v>1</v>
      </c>
      <c r="D176" s="27">
        <v>1</v>
      </c>
      <c r="E176" s="27"/>
      <c r="F176" s="27"/>
      <c r="G176" s="27">
        <v>1</v>
      </c>
      <c r="H176" s="27"/>
      <c r="I176" s="27"/>
      <c r="J176" s="27"/>
      <c r="K176" s="27">
        <v>1</v>
      </c>
      <c r="L176" s="27"/>
      <c r="M176" s="27"/>
      <c r="N176" s="27">
        <v>1</v>
      </c>
      <c r="O176" s="27">
        <v>1</v>
      </c>
      <c r="P176" s="27"/>
      <c r="Q176" s="27">
        <v>1</v>
      </c>
      <c r="R176" s="27"/>
      <c r="S176" s="27">
        <v>1</v>
      </c>
      <c r="T176" s="27"/>
      <c r="U176" s="27"/>
      <c r="V176" s="27">
        <v>1</v>
      </c>
      <c r="W176" s="27">
        <v>1</v>
      </c>
      <c r="X176" s="27">
        <v>1</v>
      </c>
      <c r="Y176" s="27">
        <v>1</v>
      </c>
      <c r="Z176" s="27"/>
      <c r="AA176" s="27">
        <v>1</v>
      </c>
      <c r="AB176" s="27">
        <v>1</v>
      </c>
      <c r="AC176" s="27">
        <v>1</v>
      </c>
      <c r="AD176" s="27">
        <v>1</v>
      </c>
      <c r="AE176" s="27"/>
      <c r="AF176" s="27">
        <v>1</v>
      </c>
      <c r="AG176" s="27">
        <v>1</v>
      </c>
      <c r="AH176" s="27">
        <v>1</v>
      </c>
      <c r="AI176" s="27"/>
      <c r="AJ176" s="27"/>
      <c r="AK176" s="14">
        <f>SUM(C176:AJ176)</f>
        <v>19</v>
      </c>
      <c r="AL176" s="33">
        <f t="shared" ref="AL176:AL181" si="32">AK176/AK$4</f>
        <v>0.59375</v>
      </c>
    </row>
    <row r="177" spans="1:38" s="11" customFormat="1" x14ac:dyDescent="0.3">
      <c r="A177" s="38" t="s">
        <v>189</v>
      </c>
      <c r="B177" s="1">
        <v>2</v>
      </c>
      <c r="C177" s="27"/>
      <c r="D177" s="27"/>
      <c r="E177" s="27">
        <v>1</v>
      </c>
      <c r="F177" s="27">
        <v>1</v>
      </c>
      <c r="G177" s="27"/>
      <c r="H177" s="27">
        <v>1</v>
      </c>
      <c r="I177" s="27">
        <v>1</v>
      </c>
      <c r="J177" s="27"/>
      <c r="K177" s="27"/>
      <c r="L177" s="27">
        <v>1</v>
      </c>
      <c r="M177" s="27">
        <v>1</v>
      </c>
      <c r="N177" s="27"/>
      <c r="O177" s="27"/>
      <c r="P177" s="27">
        <v>1</v>
      </c>
      <c r="Q177" s="27"/>
      <c r="R177" s="27">
        <v>1</v>
      </c>
      <c r="S177" s="27"/>
      <c r="T177" s="27">
        <v>1</v>
      </c>
      <c r="U177" s="27">
        <v>1</v>
      </c>
      <c r="V177" s="27"/>
      <c r="W177" s="27"/>
      <c r="X177" s="27"/>
      <c r="Y177" s="27"/>
      <c r="Z177" s="27">
        <v>1</v>
      </c>
      <c r="AA177" s="27"/>
      <c r="AB177" s="27"/>
      <c r="AC177" s="27"/>
      <c r="AD177" s="27"/>
      <c r="AE177" s="27">
        <v>1</v>
      </c>
      <c r="AF177" s="27"/>
      <c r="AG177" s="27"/>
      <c r="AH177" s="27"/>
      <c r="AI177" s="27"/>
      <c r="AJ177" s="27"/>
      <c r="AK177" s="14">
        <f>SUM(C177:AJ177)</f>
        <v>12</v>
      </c>
      <c r="AL177" s="33">
        <f t="shared" si="32"/>
        <v>0.375</v>
      </c>
    </row>
    <row r="178" spans="1:38" s="11" customFormat="1" x14ac:dyDescent="0.3">
      <c r="A178" s="38" t="s">
        <v>190</v>
      </c>
      <c r="B178" s="1">
        <v>3</v>
      </c>
      <c r="C178" s="27"/>
      <c r="D178" s="27"/>
      <c r="E178" s="27"/>
      <c r="F178" s="27"/>
      <c r="G178" s="27"/>
      <c r="H178" s="27"/>
      <c r="I178" s="27"/>
      <c r="J178" s="27">
        <v>1</v>
      </c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14">
        <f>SUM(C178:AJ178)</f>
        <v>1</v>
      </c>
      <c r="AL178" s="33">
        <f t="shared" si="32"/>
        <v>3.125E-2</v>
      </c>
    </row>
    <row r="179" spans="1:38" s="11" customFormat="1" x14ac:dyDescent="0.3">
      <c r="A179" s="38" t="s">
        <v>191</v>
      </c>
      <c r="B179" s="1">
        <v>4</v>
      </c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14">
        <f>SUM(C179:AJ179)</f>
        <v>0</v>
      </c>
      <c r="AL179" s="33">
        <f t="shared" si="32"/>
        <v>0</v>
      </c>
    </row>
    <row r="180" spans="1:38" s="11" customFormat="1" x14ac:dyDescent="0.3">
      <c r="A180" s="38" t="s">
        <v>38</v>
      </c>
      <c r="B180" s="1">
        <v>5</v>
      </c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14">
        <f>SUM(C180:AJ180)</f>
        <v>0</v>
      </c>
      <c r="AL180" s="33">
        <f t="shared" si="32"/>
        <v>0</v>
      </c>
    </row>
    <row r="181" spans="1:38" s="73" customFormat="1" x14ac:dyDescent="0.3">
      <c r="A181" s="129" t="s">
        <v>44</v>
      </c>
      <c r="B181" s="129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1">
        <f>SUM(AK182:AK186)</f>
        <v>32</v>
      </c>
      <c r="AL181" s="82">
        <f t="shared" si="32"/>
        <v>1</v>
      </c>
    </row>
    <row r="182" spans="1:38" s="11" customFormat="1" x14ac:dyDescent="0.3">
      <c r="A182" s="38" t="s">
        <v>188</v>
      </c>
      <c r="B182" s="1">
        <v>1</v>
      </c>
      <c r="C182" s="27">
        <v>1</v>
      </c>
      <c r="D182" s="27">
        <v>1</v>
      </c>
      <c r="E182" s="27"/>
      <c r="F182" s="27"/>
      <c r="G182" s="27">
        <v>1</v>
      </c>
      <c r="H182" s="27"/>
      <c r="I182" s="27"/>
      <c r="J182" s="27"/>
      <c r="K182" s="27">
        <v>1</v>
      </c>
      <c r="L182" s="27"/>
      <c r="M182" s="27"/>
      <c r="N182" s="27">
        <v>1</v>
      </c>
      <c r="O182" s="27">
        <v>1</v>
      </c>
      <c r="P182" s="27"/>
      <c r="Q182" s="27">
        <v>1</v>
      </c>
      <c r="R182" s="27"/>
      <c r="S182" s="27">
        <v>1</v>
      </c>
      <c r="T182" s="27"/>
      <c r="U182" s="27"/>
      <c r="V182" s="27">
        <v>1</v>
      </c>
      <c r="W182" s="27">
        <v>1</v>
      </c>
      <c r="X182" s="27"/>
      <c r="Y182" s="27"/>
      <c r="Z182" s="27"/>
      <c r="AA182" s="27">
        <v>1</v>
      </c>
      <c r="AB182" s="27">
        <v>1</v>
      </c>
      <c r="AC182" s="27">
        <v>1</v>
      </c>
      <c r="AD182" s="27">
        <v>1</v>
      </c>
      <c r="AE182" s="27"/>
      <c r="AF182" s="27">
        <v>1</v>
      </c>
      <c r="AG182" s="27">
        <v>1</v>
      </c>
      <c r="AH182" s="27">
        <v>1</v>
      </c>
      <c r="AI182" s="27"/>
      <c r="AJ182" s="27"/>
      <c r="AK182" s="14">
        <f>SUM(C182:AJ182)</f>
        <v>17</v>
      </c>
      <c r="AL182" s="33">
        <f t="shared" ref="AL182:AL187" si="33">AK182/AK$4</f>
        <v>0.53125</v>
      </c>
    </row>
    <row r="183" spans="1:38" s="11" customFormat="1" x14ac:dyDescent="0.3">
      <c r="A183" s="38" t="s">
        <v>189</v>
      </c>
      <c r="B183" s="1">
        <v>2</v>
      </c>
      <c r="C183" s="27"/>
      <c r="D183" s="27"/>
      <c r="E183" s="27">
        <v>1</v>
      </c>
      <c r="F183" s="27">
        <v>1</v>
      </c>
      <c r="G183" s="27"/>
      <c r="H183" s="27">
        <v>1</v>
      </c>
      <c r="I183" s="27">
        <v>1</v>
      </c>
      <c r="J183" s="27">
        <v>1</v>
      </c>
      <c r="K183" s="27"/>
      <c r="L183" s="27">
        <v>1</v>
      </c>
      <c r="M183" s="27">
        <v>1</v>
      </c>
      <c r="N183" s="27"/>
      <c r="O183" s="27"/>
      <c r="P183" s="27">
        <v>1</v>
      </c>
      <c r="Q183" s="27"/>
      <c r="R183" s="27">
        <v>1</v>
      </c>
      <c r="S183" s="27"/>
      <c r="T183" s="27">
        <v>1</v>
      </c>
      <c r="U183" s="27">
        <v>1</v>
      </c>
      <c r="V183" s="27"/>
      <c r="W183" s="27"/>
      <c r="X183" s="27"/>
      <c r="Y183" s="27">
        <v>1</v>
      </c>
      <c r="Z183" s="27">
        <v>1</v>
      </c>
      <c r="AA183" s="27"/>
      <c r="AB183" s="27"/>
      <c r="AC183" s="27"/>
      <c r="AD183" s="27"/>
      <c r="AE183" s="27">
        <v>1</v>
      </c>
      <c r="AF183" s="27"/>
      <c r="AG183" s="27"/>
      <c r="AH183" s="27"/>
      <c r="AI183" s="27"/>
      <c r="AJ183" s="27"/>
      <c r="AK183" s="14">
        <f>SUM(C183:AJ183)</f>
        <v>14</v>
      </c>
      <c r="AL183" s="33">
        <f t="shared" si="33"/>
        <v>0.4375</v>
      </c>
    </row>
    <row r="184" spans="1:38" s="11" customFormat="1" x14ac:dyDescent="0.3">
      <c r="A184" s="38" t="s">
        <v>190</v>
      </c>
      <c r="B184" s="1">
        <v>3</v>
      </c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>
        <v>1</v>
      </c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14">
        <f>SUM(C184:AJ184)</f>
        <v>1</v>
      </c>
      <c r="AL184" s="33">
        <f t="shared" si="33"/>
        <v>3.125E-2</v>
      </c>
    </row>
    <row r="185" spans="1:38" s="11" customFormat="1" x14ac:dyDescent="0.3">
      <c r="A185" s="38" t="s">
        <v>191</v>
      </c>
      <c r="B185" s="1">
        <v>4</v>
      </c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14">
        <f>SUM(C185:AJ185)</f>
        <v>0</v>
      </c>
      <c r="AL185" s="33">
        <f t="shared" si="33"/>
        <v>0</v>
      </c>
    </row>
    <row r="186" spans="1:38" s="11" customFormat="1" x14ac:dyDescent="0.3">
      <c r="A186" s="38" t="s">
        <v>38</v>
      </c>
      <c r="B186" s="1">
        <v>5</v>
      </c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14">
        <f>SUM(C186:AJ186)</f>
        <v>0</v>
      </c>
      <c r="AL186" s="33">
        <f t="shared" si="33"/>
        <v>0</v>
      </c>
    </row>
    <row r="187" spans="1:38" s="73" customFormat="1" x14ac:dyDescent="0.3">
      <c r="A187" s="129" t="s">
        <v>45</v>
      </c>
      <c r="B187" s="129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2">
        <f>SUM(AK188:AK192)</f>
        <v>188</v>
      </c>
      <c r="AL187" s="82">
        <f t="shared" si="33"/>
        <v>5.875</v>
      </c>
    </row>
    <row r="188" spans="1:38" s="11" customFormat="1" x14ac:dyDescent="0.3">
      <c r="A188" s="38" t="s">
        <v>188</v>
      </c>
      <c r="B188" s="1">
        <v>1</v>
      </c>
      <c r="C188" s="27">
        <v>1</v>
      </c>
      <c r="D188" s="27">
        <v>1</v>
      </c>
      <c r="E188" s="27"/>
      <c r="F188" s="27"/>
      <c r="G188" s="27">
        <v>1</v>
      </c>
      <c r="H188" s="27"/>
      <c r="I188" s="27"/>
      <c r="J188" s="27"/>
      <c r="K188" s="27">
        <v>1</v>
      </c>
      <c r="L188" s="27"/>
      <c r="M188" s="27"/>
      <c r="N188" s="27">
        <v>1</v>
      </c>
      <c r="O188" s="27">
        <v>1</v>
      </c>
      <c r="P188" s="27"/>
      <c r="Q188" s="27">
        <v>1</v>
      </c>
      <c r="R188" s="27"/>
      <c r="S188" s="27">
        <v>1</v>
      </c>
      <c r="T188" s="27"/>
      <c r="U188" s="27"/>
      <c r="V188" s="27">
        <v>1</v>
      </c>
      <c r="W188" s="27">
        <v>1</v>
      </c>
      <c r="X188" s="27">
        <v>1</v>
      </c>
      <c r="Y188" s="27">
        <v>1</v>
      </c>
      <c r="Z188" s="27"/>
      <c r="AA188" s="27">
        <v>1</v>
      </c>
      <c r="AB188" s="27">
        <v>1</v>
      </c>
      <c r="AC188" s="27">
        <v>1</v>
      </c>
      <c r="AD188" s="27">
        <v>1</v>
      </c>
      <c r="AE188" s="27">
        <v>1</v>
      </c>
      <c r="AF188" s="27">
        <v>1</v>
      </c>
      <c r="AG188" s="27">
        <v>1</v>
      </c>
      <c r="AH188" s="27">
        <v>1</v>
      </c>
      <c r="AI188" s="27"/>
      <c r="AJ188" s="27"/>
      <c r="AK188" s="14">
        <f>SUM(C188:AJ188)</f>
        <v>20</v>
      </c>
      <c r="AL188" s="33">
        <f t="shared" ref="AL188:AL193" si="34">AK188/AK$4</f>
        <v>0.625</v>
      </c>
    </row>
    <row r="189" spans="1:38" s="11" customFormat="1" x14ac:dyDescent="0.3">
      <c r="A189" s="38" t="s">
        <v>189</v>
      </c>
      <c r="B189" s="1">
        <v>2</v>
      </c>
      <c r="C189" s="27"/>
      <c r="D189" s="27"/>
      <c r="E189" s="27">
        <v>1</v>
      </c>
      <c r="F189" s="27">
        <v>1</v>
      </c>
      <c r="G189" s="27"/>
      <c r="H189" s="27">
        <v>1</v>
      </c>
      <c r="I189" s="27">
        <v>1</v>
      </c>
      <c r="J189" s="27"/>
      <c r="K189" s="27"/>
      <c r="L189" s="27">
        <v>1</v>
      </c>
      <c r="M189" s="27">
        <v>1</v>
      </c>
      <c r="N189" s="27"/>
      <c r="O189" s="27"/>
      <c r="P189" s="27">
        <v>1</v>
      </c>
      <c r="Q189" s="27"/>
      <c r="R189" s="27">
        <v>1</v>
      </c>
      <c r="S189" s="27"/>
      <c r="T189" s="27">
        <v>1</v>
      </c>
      <c r="U189" s="27">
        <v>1</v>
      </c>
      <c r="V189" s="27"/>
      <c r="W189" s="27"/>
      <c r="X189" s="27"/>
      <c r="Y189" s="27"/>
      <c r="Z189" s="27">
        <v>1</v>
      </c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14">
        <f>SUM(C189:AJ189)</f>
        <v>11</v>
      </c>
      <c r="AL189" s="33">
        <f t="shared" si="34"/>
        <v>0.34375</v>
      </c>
    </row>
    <row r="190" spans="1:38" s="11" customFormat="1" x14ac:dyDescent="0.3">
      <c r="A190" s="38" t="s">
        <v>190</v>
      </c>
      <c r="B190" s="1">
        <v>3</v>
      </c>
      <c r="C190" s="27"/>
      <c r="D190" s="27"/>
      <c r="E190" s="27"/>
      <c r="F190" s="27"/>
      <c r="G190" s="27"/>
      <c r="H190" s="27"/>
      <c r="I190" s="27"/>
      <c r="J190" s="27">
        <v>1</v>
      </c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14">
        <f>SUM(C190:AJ190)</f>
        <v>1</v>
      </c>
      <c r="AL190" s="33">
        <f t="shared" si="34"/>
        <v>3.125E-2</v>
      </c>
    </row>
    <row r="191" spans="1:38" s="11" customFormat="1" x14ac:dyDescent="0.3">
      <c r="A191" s="38" t="s">
        <v>191</v>
      </c>
      <c r="B191" s="1">
        <v>4</v>
      </c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14">
        <f>SUM(C191:AJ191)</f>
        <v>0</v>
      </c>
      <c r="AL191" s="33">
        <f t="shared" si="34"/>
        <v>0</v>
      </c>
    </row>
    <row r="192" spans="1:38" s="11" customFormat="1" x14ac:dyDescent="0.3">
      <c r="A192" s="38" t="s">
        <v>38</v>
      </c>
      <c r="B192" s="1">
        <v>5</v>
      </c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14">
        <v>156</v>
      </c>
      <c r="AL192" s="33">
        <f t="shared" si="34"/>
        <v>4.875</v>
      </c>
    </row>
    <row r="193" spans="1:38" s="11" customFormat="1" x14ac:dyDescent="0.3">
      <c r="A193" s="130" t="s">
        <v>207</v>
      </c>
      <c r="B193" s="131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13">
        <f>SUM(C193:AJ193)</f>
        <v>0</v>
      </c>
      <c r="AL193" s="13">
        <f t="shared" si="34"/>
        <v>0</v>
      </c>
    </row>
    <row r="194" spans="1:38" s="73" customFormat="1" x14ac:dyDescent="0.3">
      <c r="A194" s="129" t="s">
        <v>41</v>
      </c>
      <c r="B194" s="129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1">
        <f>SUM(AK195:AK199)</f>
        <v>32</v>
      </c>
      <c r="AL194" s="82"/>
    </row>
    <row r="195" spans="1:38" s="11" customFormat="1" x14ac:dyDescent="0.3">
      <c r="A195" s="38" t="s">
        <v>188</v>
      </c>
      <c r="B195" s="1">
        <v>1</v>
      </c>
      <c r="C195" s="27">
        <v>1</v>
      </c>
      <c r="D195" s="27">
        <v>1</v>
      </c>
      <c r="E195" s="27">
        <v>1</v>
      </c>
      <c r="F195" s="27"/>
      <c r="G195" s="27">
        <v>1</v>
      </c>
      <c r="H195" s="27">
        <v>1</v>
      </c>
      <c r="I195" s="27">
        <v>1</v>
      </c>
      <c r="J195" s="27">
        <v>1</v>
      </c>
      <c r="K195" s="27">
        <v>1</v>
      </c>
      <c r="L195" s="27"/>
      <c r="M195" s="27"/>
      <c r="N195" s="27">
        <v>1</v>
      </c>
      <c r="O195" s="27">
        <v>1</v>
      </c>
      <c r="P195" s="27"/>
      <c r="Q195" s="27"/>
      <c r="R195" s="27"/>
      <c r="S195" s="27"/>
      <c r="T195" s="27">
        <v>1</v>
      </c>
      <c r="U195" s="27"/>
      <c r="V195" s="27">
        <v>1</v>
      </c>
      <c r="W195" s="27">
        <v>1</v>
      </c>
      <c r="X195" s="27"/>
      <c r="Y195" s="27">
        <v>1</v>
      </c>
      <c r="Z195" s="27"/>
      <c r="AA195" s="27">
        <v>1</v>
      </c>
      <c r="AB195" s="27">
        <v>1</v>
      </c>
      <c r="AC195" s="27">
        <v>1</v>
      </c>
      <c r="AD195" s="27"/>
      <c r="AE195" s="27">
        <v>1</v>
      </c>
      <c r="AF195" s="27">
        <v>1</v>
      </c>
      <c r="AG195" s="27">
        <v>1</v>
      </c>
      <c r="AH195" s="27">
        <v>1</v>
      </c>
      <c r="AI195" s="27"/>
      <c r="AJ195" s="27"/>
      <c r="AK195" s="14">
        <f>SUM(C195:AJ195)</f>
        <v>21</v>
      </c>
      <c r="AL195" s="33">
        <f t="shared" ref="AL195:AL200" si="35">AK195/AK$4</f>
        <v>0.65625</v>
      </c>
    </row>
    <row r="196" spans="1:38" s="11" customFormat="1" x14ac:dyDescent="0.3">
      <c r="A196" s="38" t="s">
        <v>189</v>
      </c>
      <c r="B196" s="1">
        <v>2</v>
      </c>
      <c r="C196" s="27"/>
      <c r="D196" s="27"/>
      <c r="E196" s="27"/>
      <c r="F196" s="27">
        <v>1</v>
      </c>
      <c r="G196" s="27"/>
      <c r="H196" s="27"/>
      <c r="I196" s="27"/>
      <c r="J196" s="27"/>
      <c r="K196" s="27"/>
      <c r="L196" s="27">
        <v>1</v>
      </c>
      <c r="M196" s="27">
        <v>1</v>
      </c>
      <c r="N196" s="27"/>
      <c r="O196" s="27"/>
      <c r="P196" s="27">
        <v>1</v>
      </c>
      <c r="Q196" s="27">
        <v>1</v>
      </c>
      <c r="R196" s="27">
        <v>1</v>
      </c>
      <c r="S196" s="27"/>
      <c r="T196" s="27"/>
      <c r="U196" s="27">
        <v>1</v>
      </c>
      <c r="V196" s="27"/>
      <c r="W196" s="27"/>
      <c r="X196" s="27">
        <v>1</v>
      </c>
      <c r="Y196" s="27"/>
      <c r="Z196" s="27">
        <v>1</v>
      </c>
      <c r="AA196" s="27"/>
      <c r="AB196" s="27"/>
      <c r="AC196" s="27"/>
      <c r="AD196" s="27">
        <v>1</v>
      </c>
      <c r="AE196" s="27"/>
      <c r="AF196" s="27"/>
      <c r="AG196" s="27"/>
      <c r="AH196" s="27"/>
      <c r="AI196" s="27"/>
      <c r="AJ196" s="27"/>
      <c r="AK196" s="14">
        <f>SUM(C196:AJ196)</f>
        <v>10</v>
      </c>
      <c r="AL196" s="33">
        <f t="shared" si="35"/>
        <v>0.3125</v>
      </c>
    </row>
    <row r="197" spans="1:38" s="11" customFormat="1" x14ac:dyDescent="0.3">
      <c r="A197" s="38" t="s">
        <v>190</v>
      </c>
      <c r="B197" s="1">
        <v>3</v>
      </c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>
        <v>1</v>
      </c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14">
        <f>SUM(C197:AJ197)</f>
        <v>1</v>
      </c>
      <c r="AL197" s="33">
        <f t="shared" si="35"/>
        <v>3.125E-2</v>
      </c>
    </row>
    <row r="198" spans="1:38" s="11" customFormat="1" x14ac:dyDescent="0.3">
      <c r="A198" s="38" t="s">
        <v>191</v>
      </c>
      <c r="B198" s="1">
        <v>4</v>
      </c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14">
        <f>SUM(C198:AJ198)</f>
        <v>0</v>
      </c>
      <c r="AL198" s="33">
        <f t="shared" si="35"/>
        <v>0</v>
      </c>
    </row>
    <row r="199" spans="1:38" s="11" customFormat="1" x14ac:dyDescent="0.3">
      <c r="A199" s="38" t="s">
        <v>38</v>
      </c>
      <c r="B199" s="1">
        <v>5</v>
      </c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14">
        <f>SUM(C199:AJ199)</f>
        <v>0</v>
      </c>
      <c r="AL199" s="33">
        <f t="shared" si="35"/>
        <v>0</v>
      </c>
    </row>
    <row r="200" spans="1:38" s="73" customFormat="1" x14ac:dyDescent="0.3">
      <c r="A200" s="129" t="s">
        <v>42</v>
      </c>
      <c r="B200" s="129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1">
        <f>SUM(AK201:AK205)</f>
        <v>32</v>
      </c>
      <c r="AL200" s="82">
        <f t="shared" si="35"/>
        <v>1</v>
      </c>
    </row>
    <row r="201" spans="1:38" s="11" customFormat="1" x14ac:dyDescent="0.3">
      <c r="A201" s="38" t="s">
        <v>188</v>
      </c>
      <c r="B201" s="1">
        <v>1</v>
      </c>
      <c r="C201" s="27"/>
      <c r="D201" s="27"/>
      <c r="E201" s="27">
        <v>1</v>
      </c>
      <c r="F201" s="27"/>
      <c r="G201" s="27"/>
      <c r="H201" s="27">
        <v>1</v>
      </c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>
        <v>1</v>
      </c>
      <c r="U201" s="27"/>
      <c r="V201" s="27"/>
      <c r="W201" s="27"/>
      <c r="X201" s="27"/>
      <c r="Y201" s="27"/>
      <c r="Z201" s="27">
        <v>1</v>
      </c>
      <c r="AA201" s="27"/>
      <c r="AB201" s="27">
        <v>1</v>
      </c>
      <c r="AC201" s="27">
        <v>1</v>
      </c>
      <c r="AD201" s="27">
        <v>1</v>
      </c>
      <c r="AE201" s="27">
        <v>1</v>
      </c>
      <c r="AF201" s="27"/>
      <c r="AG201" s="27">
        <v>1</v>
      </c>
      <c r="AH201" s="27"/>
      <c r="AI201" s="27"/>
      <c r="AJ201" s="27"/>
      <c r="AK201" s="14">
        <f>SUM(C201:AJ201)</f>
        <v>9</v>
      </c>
      <c r="AL201" s="33">
        <f t="shared" ref="AL201:AL206" si="36">AK201/AK$4</f>
        <v>0.28125</v>
      </c>
    </row>
    <row r="202" spans="1:38" s="11" customFormat="1" x14ac:dyDescent="0.3">
      <c r="A202" s="38" t="s">
        <v>189</v>
      </c>
      <c r="B202" s="1">
        <v>2</v>
      </c>
      <c r="C202" s="27"/>
      <c r="D202" s="27"/>
      <c r="E202" s="27"/>
      <c r="F202" s="27">
        <v>1</v>
      </c>
      <c r="G202" s="27">
        <v>1</v>
      </c>
      <c r="H202" s="27"/>
      <c r="I202" s="27">
        <v>1</v>
      </c>
      <c r="J202" s="27">
        <v>1</v>
      </c>
      <c r="K202" s="27"/>
      <c r="L202" s="27"/>
      <c r="M202" s="27">
        <v>1</v>
      </c>
      <c r="N202" s="27"/>
      <c r="O202" s="27"/>
      <c r="P202" s="27">
        <v>1</v>
      </c>
      <c r="Q202" s="27"/>
      <c r="R202" s="27">
        <v>1</v>
      </c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14">
        <f>SUM(C202:AJ202)</f>
        <v>7</v>
      </c>
      <c r="AL202" s="33">
        <f t="shared" si="36"/>
        <v>0.21875</v>
      </c>
    </row>
    <row r="203" spans="1:38" s="11" customFormat="1" x14ac:dyDescent="0.3">
      <c r="A203" s="38" t="s">
        <v>190</v>
      </c>
      <c r="B203" s="1">
        <v>3</v>
      </c>
      <c r="C203" s="27"/>
      <c r="D203" s="27">
        <v>1</v>
      </c>
      <c r="E203" s="27"/>
      <c r="F203" s="27"/>
      <c r="G203" s="27"/>
      <c r="H203" s="27"/>
      <c r="I203" s="27"/>
      <c r="J203" s="27"/>
      <c r="K203" s="27">
        <v>1</v>
      </c>
      <c r="L203" s="27"/>
      <c r="M203" s="27"/>
      <c r="N203" s="27">
        <v>1</v>
      </c>
      <c r="O203" s="27"/>
      <c r="P203" s="27"/>
      <c r="Q203" s="27">
        <v>1</v>
      </c>
      <c r="R203" s="27"/>
      <c r="S203" s="27">
        <v>1</v>
      </c>
      <c r="T203" s="27"/>
      <c r="U203" s="27"/>
      <c r="V203" s="27"/>
      <c r="W203" s="27"/>
      <c r="X203" s="27"/>
      <c r="Y203" s="27">
        <v>1</v>
      </c>
      <c r="Z203" s="27"/>
      <c r="AA203" s="27"/>
      <c r="AB203" s="27"/>
      <c r="AC203" s="27"/>
      <c r="AD203" s="27"/>
      <c r="AE203" s="27"/>
      <c r="AF203" s="27"/>
      <c r="AG203" s="27"/>
      <c r="AH203" s="27">
        <v>1</v>
      </c>
      <c r="AI203" s="27"/>
      <c r="AJ203" s="27"/>
      <c r="AK203" s="14">
        <f>SUM(C203:AJ203)</f>
        <v>7</v>
      </c>
      <c r="AL203" s="33">
        <f t="shared" si="36"/>
        <v>0.21875</v>
      </c>
    </row>
    <row r="204" spans="1:38" s="11" customFormat="1" x14ac:dyDescent="0.3">
      <c r="A204" s="38" t="s">
        <v>191</v>
      </c>
      <c r="B204" s="1">
        <v>4</v>
      </c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>
        <v>1</v>
      </c>
      <c r="W204" s="27">
        <v>1</v>
      </c>
      <c r="X204" s="27">
        <v>1</v>
      </c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14">
        <f>SUM(C204:AJ204)</f>
        <v>3</v>
      </c>
      <c r="AL204" s="33">
        <f t="shared" si="36"/>
        <v>9.375E-2</v>
      </c>
    </row>
    <row r="205" spans="1:38" s="11" customFormat="1" x14ac:dyDescent="0.3">
      <c r="A205" s="38" t="s">
        <v>38</v>
      </c>
      <c r="B205" s="1">
        <v>5</v>
      </c>
      <c r="C205" s="27">
        <v>1</v>
      </c>
      <c r="D205" s="27"/>
      <c r="E205" s="27"/>
      <c r="F205" s="27"/>
      <c r="G205" s="27"/>
      <c r="H205" s="27"/>
      <c r="I205" s="27"/>
      <c r="J205" s="27"/>
      <c r="K205" s="27"/>
      <c r="L205" s="27">
        <v>1</v>
      </c>
      <c r="M205" s="27"/>
      <c r="N205" s="27"/>
      <c r="O205" s="27">
        <v>1</v>
      </c>
      <c r="P205" s="27"/>
      <c r="Q205" s="27"/>
      <c r="R205" s="27"/>
      <c r="S205" s="27"/>
      <c r="T205" s="27"/>
      <c r="U205" s="27">
        <v>1</v>
      </c>
      <c r="V205" s="27"/>
      <c r="W205" s="27"/>
      <c r="X205" s="27"/>
      <c r="Y205" s="27"/>
      <c r="Z205" s="27"/>
      <c r="AA205" s="27">
        <v>1</v>
      </c>
      <c r="AB205" s="27"/>
      <c r="AC205" s="27"/>
      <c r="AD205" s="27"/>
      <c r="AE205" s="27"/>
      <c r="AF205" s="27">
        <v>1</v>
      </c>
      <c r="AG205" s="27"/>
      <c r="AH205" s="27"/>
      <c r="AI205" s="27"/>
      <c r="AJ205" s="27"/>
      <c r="AK205" s="14">
        <f>SUM(C205:AJ205)</f>
        <v>6</v>
      </c>
      <c r="AL205" s="33">
        <f t="shared" si="36"/>
        <v>0.1875</v>
      </c>
    </row>
    <row r="206" spans="1:38" s="73" customFormat="1" x14ac:dyDescent="0.3">
      <c r="A206" s="129" t="s">
        <v>43</v>
      </c>
      <c r="B206" s="129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1">
        <f>SUM(AK207:AK211)</f>
        <v>32</v>
      </c>
      <c r="AL206" s="82">
        <f t="shared" si="36"/>
        <v>1</v>
      </c>
    </row>
    <row r="207" spans="1:38" s="11" customFormat="1" x14ac:dyDescent="0.3">
      <c r="A207" s="38" t="s">
        <v>188</v>
      </c>
      <c r="B207" s="1">
        <v>1</v>
      </c>
      <c r="C207" s="27">
        <v>1</v>
      </c>
      <c r="D207" s="27">
        <v>1</v>
      </c>
      <c r="E207" s="27">
        <v>1</v>
      </c>
      <c r="F207" s="27"/>
      <c r="G207" s="27">
        <v>1</v>
      </c>
      <c r="H207" s="27">
        <v>1</v>
      </c>
      <c r="I207" s="27"/>
      <c r="J207" s="27">
        <v>1</v>
      </c>
      <c r="K207" s="27">
        <v>1</v>
      </c>
      <c r="L207" s="27"/>
      <c r="M207" s="27"/>
      <c r="N207" s="27">
        <v>1</v>
      </c>
      <c r="O207" s="27">
        <v>1</v>
      </c>
      <c r="P207" s="27"/>
      <c r="Q207" s="27">
        <v>1</v>
      </c>
      <c r="R207" s="27"/>
      <c r="S207" s="27">
        <v>1</v>
      </c>
      <c r="T207" s="27">
        <v>1</v>
      </c>
      <c r="U207" s="27"/>
      <c r="V207" s="27">
        <v>1</v>
      </c>
      <c r="W207" s="27">
        <v>1</v>
      </c>
      <c r="X207" s="27">
        <v>1</v>
      </c>
      <c r="Y207" s="27">
        <v>1</v>
      </c>
      <c r="Z207" s="27"/>
      <c r="AA207" s="27">
        <v>1</v>
      </c>
      <c r="AB207" s="27">
        <v>1</v>
      </c>
      <c r="AC207" s="27">
        <v>1</v>
      </c>
      <c r="AD207" s="27">
        <v>1</v>
      </c>
      <c r="AE207" s="27">
        <v>1</v>
      </c>
      <c r="AF207" s="27">
        <v>1</v>
      </c>
      <c r="AG207" s="27">
        <v>1</v>
      </c>
      <c r="AH207" s="27">
        <v>1</v>
      </c>
      <c r="AI207" s="27"/>
      <c r="AJ207" s="27"/>
      <c r="AK207" s="14">
        <f>SUM(C207:AJ207)</f>
        <v>24</v>
      </c>
      <c r="AL207" s="33">
        <f t="shared" ref="AL207:AL212" si="37">AK207/AK$4</f>
        <v>0.75</v>
      </c>
    </row>
    <row r="208" spans="1:38" s="11" customFormat="1" x14ac:dyDescent="0.3">
      <c r="A208" s="38" t="s">
        <v>189</v>
      </c>
      <c r="B208" s="1">
        <v>2</v>
      </c>
      <c r="C208" s="27"/>
      <c r="D208" s="27"/>
      <c r="E208" s="27"/>
      <c r="F208" s="27">
        <v>1</v>
      </c>
      <c r="G208" s="27"/>
      <c r="H208" s="27"/>
      <c r="I208" s="27">
        <v>1</v>
      </c>
      <c r="J208" s="27"/>
      <c r="K208" s="27"/>
      <c r="L208" s="27">
        <v>1</v>
      </c>
      <c r="M208" s="27">
        <v>1</v>
      </c>
      <c r="N208" s="27"/>
      <c r="O208" s="27"/>
      <c r="P208" s="27">
        <v>1</v>
      </c>
      <c r="Q208" s="27"/>
      <c r="R208" s="27">
        <v>1</v>
      </c>
      <c r="S208" s="27"/>
      <c r="T208" s="27"/>
      <c r="U208" s="27"/>
      <c r="V208" s="27"/>
      <c r="W208" s="27"/>
      <c r="X208" s="27"/>
      <c r="Y208" s="27"/>
      <c r="Z208" s="27">
        <v>1</v>
      </c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14">
        <f>SUM(C208:AJ208)</f>
        <v>7</v>
      </c>
      <c r="AL208" s="33">
        <f t="shared" si="37"/>
        <v>0.21875</v>
      </c>
    </row>
    <row r="209" spans="1:38" s="11" customFormat="1" x14ac:dyDescent="0.3">
      <c r="A209" s="38" t="s">
        <v>190</v>
      </c>
      <c r="B209" s="1">
        <v>3</v>
      </c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>
        <v>1</v>
      </c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14">
        <f>SUM(C209:AJ209)</f>
        <v>1</v>
      </c>
      <c r="AL209" s="33">
        <f t="shared" si="37"/>
        <v>3.125E-2</v>
      </c>
    </row>
    <row r="210" spans="1:38" s="11" customFormat="1" x14ac:dyDescent="0.3">
      <c r="A210" s="38" t="s">
        <v>191</v>
      </c>
      <c r="B210" s="1">
        <v>4</v>
      </c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14">
        <f>SUM(C210:AJ210)</f>
        <v>0</v>
      </c>
      <c r="AL210" s="33">
        <f t="shared" si="37"/>
        <v>0</v>
      </c>
    </row>
    <row r="211" spans="1:38" s="11" customFormat="1" x14ac:dyDescent="0.3">
      <c r="A211" s="38" t="s">
        <v>38</v>
      </c>
      <c r="B211" s="1">
        <v>5</v>
      </c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14">
        <f>SUM(C211:AJ211)</f>
        <v>0</v>
      </c>
      <c r="AL211" s="33">
        <f t="shared" si="37"/>
        <v>0</v>
      </c>
    </row>
    <row r="212" spans="1:38" s="73" customFormat="1" x14ac:dyDescent="0.3">
      <c r="A212" s="129" t="s">
        <v>44</v>
      </c>
      <c r="B212" s="129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1">
        <f>SUM(AK213:AK217)</f>
        <v>32</v>
      </c>
      <c r="AL212" s="82">
        <f t="shared" si="37"/>
        <v>1</v>
      </c>
    </row>
    <row r="213" spans="1:38" s="11" customFormat="1" x14ac:dyDescent="0.3">
      <c r="A213" s="38" t="s">
        <v>188</v>
      </c>
      <c r="B213" s="1">
        <v>1</v>
      </c>
      <c r="C213" s="27">
        <v>1</v>
      </c>
      <c r="D213" s="27">
        <v>1</v>
      </c>
      <c r="E213" s="27">
        <v>1</v>
      </c>
      <c r="F213" s="27"/>
      <c r="G213" s="27">
        <v>1</v>
      </c>
      <c r="H213" s="27">
        <v>1</v>
      </c>
      <c r="I213" s="27"/>
      <c r="J213" s="27">
        <v>1</v>
      </c>
      <c r="K213" s="27">
        <v>1</v>
      </c>
      <c r="L213" s="27"/>
      <c r="M213" s="27"/>
      <c r="N213" s="27">
        <v>1</v>
      </c>
      <c r="O213" s="27">
        <v>1</v>
      </c>
      <c r="P213" s="27"/>
      <c r="Q213" s="27">
        <v>1</v>
      </c>
      <c r="R213" s="27"/>
      <c r="S213" s="27">
        <v>1</v>
      </c>
      <c r="T213" s="27">
        <v>1</v>
      </c>
      <c r="U213" s="27"/>
      <c r="V213" s="27">
        <v>1</v>
      </c>
      <c r="W213" s="27">
        <v>1</v>
      </c>
      <c r="X213" s="27"/>
      <c r="Y213" s="27"/>
      <c r="Z213" s="27"/>
      <c r="AA213" s="27">
        <v>1</v>
      </c>
      <c r="AB213" s="27">
        <v>1</v>
      </c>
      <c r="AC213" s="27">
        <v>1</v>
      </c>
      <c r="AD213" s="27">
        <v>1</v>
      </c>
      <c r="AE213" s="27">
        <v>1</v>
      </c>
      <c r="AF213" s="27">
        <v>1</v>
      </c>
      <c r="AG213" s="27">
        <v>1</v>
      </c>
      <c r="AH213" s="27">
        <v>1</v>
      </c>
      <c r="AI213" s="27"/>
      <c r="AJ213" s="27"/>
      <c r="AK213" s="14">
        <f>SUM(C213:AJ213)</f>
        <v>22</v>
      </c>
      <c r="AL213" s="33">
        <f t="shared" ref="AL213:AL218" si="38">AK213/AK$4</f>
        <v>0.6875</v>
      </c>
    </row>
    <row r="214" spans="1:38" s="11" customFormat="1" x14ac:dyDescent="0.3">
      <c r="A214" s="38" t="s">
        <v>189</v>
      </c>
      <c r="B214" s="1">
        <v>2</v>
      </c>
      <c r="C214" s="27"/>
      <c r="D214" s="27"/>
      <c r="E214" s="27"/>
      <c r="F214" s="27">
        <v>1</v>
      </c>
      <c r="G214" s="27"/>
      <c r="H214" s="27"/>
      <c r="I214" s="27">
        <v>1</v>
      </c>
      <c r="J214" s="27"/>
      <c r="K214" s="27"/>
      <c r="L214" s="27">
        <v>1</v>
      </c>
      <c r="M214" s="27">
        <v>1</v>
      </c>
      <c r="N214" s="27"/>
      <c r="O214" s="27"/>
      <c r="P214" s="27">
        <v>1</v>
      </c>
      <c r="Q214" s="27"/>
      <c r="R214" s="27">
        <v>1</v>
      </c>
      <c r="S214" s="27"/>
      <c r="T214" s="27"/>
      <c r="U214" s="27">
        <v>1</v>
      </c>
      <c r="V214" s="27"/>
      <c r="W214" s="27"/>
      <c r="X214" s="27"/>
      <c r="Y214" s="27">
        <v>1</v>
      </c>
      <c r="Z214" s="27">
        <v>1</v>
      </c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14">
        <f>SUM(C214:AJ214)</f>
        <v>9</v>
      </c>
      <c r="AL214" s="33">
        <f t="shared" si="38"/>
        <v>0.28125</v>
      </c>
    </row>
    <row r="215" spans="1:38" s="11" customFormat="1" x14ac:dyDescent="0.3">
      <c r="A215" s="38" t="s">
        <v>190</v>
      </c>
      <c r="B215" s="1">
        <v>3</v>
      </c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>
        <v>1</v>
      </c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14">
        <f>SUM(C215:AJ215)</f>
        <v>1</v>
      </c>
      <c r="AL215" s="33">
        <f t="shared" si="38"/>
        <v>3.125E-2</v>
      </c>
    </row>
    <row r="216" spans="1:38" s="11" customFormat="1" x14ac:dyDescent="0.3">
      <c r="A216" s="38" t="s">
        <v>191</v>
      </c>
      <c r="B216" s="1">
        <v>4</v>
      </c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14">
        <f>SUM(C216:AJ216)</f>
        <v>0</v>
      </c>
      <c r="AL216" s="33">
        <f t="shared" si="38"/>
        <v>0</v>
      </c>
    </row>
    <row r="217" spans="1:38" s="11" customFormat="1" x14ac:dyDescent="0.3">
      <c r="A217" s="38" t="s">
        <v>38</v>
      </c>
      <c r="B217" s="1">
        <v>5</v>
      </c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14">
        <f>SUM(C217:AJ217)</f>
        <v>0</v>
      </c>
      <c r="AL217" s="33">
        <f t="shared" si="38"/>
        <v>0</v>
      </c>
    </row>
    <row r="218" spans="1:38" s="73" customFormat="1" x14ac:dyDescent="0.3">
      <c r="A218" s="129" t="s">
        <v>45</v>
      </c>
      <c r="B218" s="129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1">
        <f>SUM(AK219:AK223)</f>
        <v>32</v>
      </c>
      <c r="AL218" s="82">
        <f t="shared" si="38"/>
        <v>1</v>
      </c>
    </row>
    <row r="219" spans="1:38" s="11" customFormat="1" x14ac:dyDescent="0.3">
      <c r="A219" s="38" t="s">
        <v>188</v>
      </c>
      <c r="B219" s="1">
        <v>1</v>
      </c>
      <c r="C219" s="27">
        <v>1</v>
      </c>
      <c r="D219" s="27">
        <v>1</v>
      </c>
      <c r="E219" s="27">
        <v>1</v>
      </c>
      <c r="F219" s="27"/>
      <c r="G219" s="27">
        <v>1</v>
      </c>
      <c r="H219" s="27">
        <v>1</v>
      </c>
      <c r="I219" s="27"/>
      <c r="J219" s="27">
        <v>1</v>
      </c>
      <c r="K219" s="27">
        <v>1</v>
      </c>
      <c r="L219" s="27"/>
      <c r="M219" s="27"/>
      <c r="N219" s="27">
        <v>1</v>
      </c>
      <c r="O219" s="27">
        <v>1</v>
      </c>
      <c r="P219" s="27"/>
      <c r="Q219" s="27">
        <v>1</v>
      </c>
      <c r="R219" s="27"/>
      <c r="S219" s="27">
        <v>1</v>
      </c>
      <c r="T219" s="27">
        <v>1</v>
      </c>
      <c r="U219" s="27"/>
      <c r="V219" s="27">
        <v>1</v>
      </c>
      <c r="W219" s="27">
        <v>1</v>
      </c>
      <c r="X219" s="27">
        <v>1</v>
      </c>
      <c r="Y219" s="27">
        <v>1</v>
      </c>
      <c r="Z219" s="27"/>
      <c r="AA219" s="27">
        <v>1</v>
      </c>
      <c r="AB219" s="27">
        <v>1</v>
      </c>
      <c r="AC219" s="27">
        <v>1</v>
      </c>
      <c r="AD219" s="27">
        <v>1</v>
      </c>
      <c r="AE219" s="27">
        <v>1</v>
      </c>
      <c r="AF219" s="27">
        <v>1</v>
      </c>
      <c r="AG219" s="27">
        <v>1</v>
      </c>
      <c r="AH219" s="27">
        <v>1</v>
      </c>
      <c r="AI219" s="27"/>
      <c r="AJ219" s="27"/>
      <c r="AK219" s="14">
        <f>SUM(C219:AJ219)</f>
        <v>24</v>
      </c>
      <c r="AL219" s="33">
        <f t="shared" ref="AL219:AL224" si="39">AK219/AK$4</f>
        <v>0.75</v>
      </c>
    </row>
    <row r="220" spans="1:38" s="11" customFormat="1" x14ac:dyDescent="0.3">
      <c r="A220" s="38" t="s">
        <v>189</v>
      </c>
      <c r="B220" s="1">
        <v>2</v>
      </c>
      <c r="C220" s="27"/>
      <c r="D220" s="27"/>
      <c r="E220" s="27"/>
      <c r="F220" s="27">
        <v>1</v>
      </c>
      <c r="G220" s="27"/>
      <c r="H220" s="27"/>
      <c r="I220" s="27">
        <v>1</v>
      </c>
      <c r="J220" s="27"/>
      <c r="K220" s="27"/>
      <c r="L220" s="27">
        <v>1</v>
      </c>
      <c r="M220" s="27">
        <v>1</v>
      </c>
      <c r="N220" s="27"/>
      <c r="O220" s="27"/>
      <c r="P220" s="27">
        <v>1</v>
      </c>
      <c r="Q220" s="27"/>
      <c r="R220" s="27">
        <v>1</v>
      </c>
      <c r="S220" s="27"/>
      <c r="T220" s="27"/>
      <c r="U220" s="27">
        <v>1</v>
      </c>
      <c r="V220" s="27"/>
      <c r="W220" s="27"/>
      <c r="X220" s="27"/>
      <c r="Y220" s="27"/>
      <c r="Z220" s="27">
        <v>1</v>
      </c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14">
        <f>SUM(C220:AJ220)</f>
        <v>8</v>
      </c>
      <c r="AL220" s="33">
        <f t="shared" si="39"/>
        <v>0.25</v>
      </c>
    </row>
    <row r="221" spans="1:38" s="11" customFormat="1" x14ac:dyDescent="0.3">
      <c r="A221" s="38" t="s">
        <v>190</v>
      </c>
      <c r="B221" s="1">
        <v>3</v>
      </c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14">
        <f>SUM(C221:AJ221)</f>
        <v>0</v>
      </c>
      <c r="AL221" s="33">
        <f t="shared" si="39"/>
        <v>0</v>
      </c>
    </row>
    <row r="222" spans="1:38" s="11" customFormat="1" x14ac:dyDescent="0.3">
      <c r="A222" s="38" t="s">
        <v>191</v>
      </c>
      <c r="B222" s="1">
        <v>4</v>
      </c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14">
        <f>SUM(C222:AJ222)</f>
        <v>0</v>
      </c>
      <c r="AL222" s="33">
        <f t="shared" si="39"/>
        <v>0</v>
      </c>
    </row>
    <row r="223" spans="1:38" s="11" customFormat="1" x14ac:dyDescent="0.3">
      <c r="A223" s="38" t="s">
        <v>38</v>
      </c>
      <c r="B223" s="1">
        <v>5</v>
      </c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14">
        <f>SUM(C223:AJ223)</f>
        <v>0</v>
      </c>
      <c r="AL223" s="33">
        <f t="shared" si="39"/>
        <v>0</v>
      </c>
    </row>
    <row r="224" spans="1:38" s="11" customFormat="1" x14ac:dyDescent="0.3">
      <c r="A224" s="130" t="s">
        <v>230</v>
      </c>
      <c r="B224" s="131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14"/>
      <c r="AL224" s="14">
        <f t="shared" si="39"/>
        <v>0</v>
      </c>
    </row>
    <row r="225" spans="1:38" s="73" customFormat="1" x14ac:dyDescent="0.3">
      <c r="A225" s="129" t="s">
        <v>41</v>
      </c>
      <c r="B225" s="129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1">
        <f>SUM(AK226:AK230)</f>
        <v>32</v>
      </c>
      <c r="AL225" s="82"/>
    </row>
    <row r="226" spans="1:38" s="11" customFormat="1" x14ac:dyDescent="0.3">
      <c r="A226" s="38" t="s">
        <v>188</v>
      </c>
      <c r="B226" s="1">
        <v>1</v>
      </c>
      <c r="C226" s="27">
        <v>1</v>
      </c>
      <c r="D226" s="27">
        <v>1</v>
      </c>
      <c r="E226" s="27">
        <v>1</v>
      </c>
      <c r="F226" s="27"/>
      <c r="G226" s="27">
        <v>1</v>
      </c>
      <c r="H226" s="27">
        <v>1</v>
      </c>
      <c r="I226" s="27">
        <v>1</v>
      </c>
      <c r="J226" s="27">
        <v>1</v>
      </c>
      <c r="K226" s="27">
        <v>1</v>
      </c>
      <c r="L226" s="27"/>
      <c r="M226" s="27"/>
      <c r="N226" s="27">
        <v>1</v>
      </c>
      <c r="O226" s="27">
        <v>1</v>
      </c>
      <c r="P226" s="27"/>
      <c r="Q226" s="27">
        <v>1</v>
      </c>
      <c r="R226" s="27"/>
      <c r="S226" s="27"/>
      <c r="T226" s="27">
        <v>1</v>
      </c>
      <c r="U226" s="27"/>
      <c r="V226" s="27">
        <v>1</v>
      </c>
      <c r="W226" s="27">
        <v>1</v>
      </c>
      <c r="X226" s="27"/>
      <c r="Y226" s="27"/>
      <c r="Z226" s="27">
        <v>1</v>
      </c>
      <c r="AA226" s="27"/>
      <c r="AB226" s="27">
        <v>1</v>
      </c>
      <c r="AC226" s="27">
        <v>1</v>
      </c>
      <c r="AD226" s="27">
        <v>1</v>
      </c>
      <c r="AE226" s="27">
        <v>1</v>
      </c>
      <c r="AF226" s="27">
        <v>1</v>
      </c>
      <c r="AG226" s="27">
        <v>1</v>
      </c>
      <c r="AH226" s="27">
        <v>1</v>
      </c>
      <c r="AI226" s="27"/>
      <c r="AJ226" s="27"/>
      <c r="AK226" s="14">
        <f>SUM(C226:AJ226)</f>
        <v>22</v>
      </c>
      <c r="AL226" s="33">
        <f t="shared" ref="AL226:AL231" si="40">AK226/AK$4</f>
        <v>0.6875</v>
      </c>
    </row>
    <row r="227" spans="1:38" s="11" customFormat="1" x14ac:dyDescent="0.3">
      <c r="A227" s="38" t="s">
        <v>189</v>
      </c>
      <c r="B227" s="1">
        <v>2</v>
      </c>
      <c r="C227" s="27"/>
      <c r="D227" s="27"/>
      <c r="E227" s="27"/>
      <c r="F227" s="27">
        <v>1</v>
      </c>
      <c r="G227" s="27"/>
      <c r="H227" s="27"/>
      <c r="I227" s="27"/>
      <c r="J227" s="27"/>
      <c r="K227" s="27"/>
      <c r="L227" s="27">
        <v>1</v>
      </c>
      <c r="M227" s="27">
        <v>1</v>
      </c>
      <c r="N227" s="27"/>
      <c r="O227" s="27"/>
      <c r="P227" s="27">
        <v>1</v>
      </c>
      <c r="Q227" s="27"/>
      <c r="R227" s="27">
        <v>1</v>
      </c>
      <c r="S227" s="27"/>
      <c r="T227" s="27"/>
      <c r="U227" s="27"/>
      <c r="V227" s="27"/>
      <c r="W227" s="27"/>
      <c r="X227" s="27">
        <v>1</v>
      </c>
      <c r="Y227" s="27">
        <v>1</v>
      </c>
      <c r="Z227" s="27"/>
      <c r="AA227" s="27">
        <v>1</v>
      </c>
      <c r="AB227" s="27"/>
      <c r="AC227" s="27"/>
      <c r="AD227" s="27"/>
      <c r="AE227" s="27"/>
      <c r="AF227" s="27"/>
      <c r="AG227" s="27"/>
      <c r="AH227" s="27"/>
      <c r="AI227" s="27"/>
      <c r="AJ227" s="27"/>
      <c r="AK227" s="14">
        <f>SUM(C227:AJ227)</f>
        <v>8</v>
      </c>
      <c r="AL227" s="33">
        <f t="shared" si="40"/>
        <v>0.25</v>
      </c>
    </row>
    <row r="228" spans="1:38" s="11" customFormat="1" x14ac:dyDescent="0.3">
      <c r="A228" s="38" t="s">
        <v>190</v>
      </c>
      <c r="B228" s="1">
        <v>3</v>
      </c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>
        <v>1</v>
      </c>
      <c r="T228" s="27"/>
      <c r="U228" s="27">
        <v>1</v>
      </c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14">
        <f>SUM(C228:AJ228)</f>
        <v>2</v>
      </c>
      <c r="AL228" s="33">
        <f t="shared" si="40"/>
        <v>6.25E-2</v>
      </c>
    </row>
    <row r="229" spans="1:38" s="11" customFormat="1" x14ac:dyDescent="0.3">
      <c r="A229" s="38" t="s">
        <v>191</v>
      </c>
      <c r="B229" s="1">
        <v>4</v>
      </c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14">
        <f>SUM(C229:AJ229)</f>
        <v>0</v>
      </c>
      <c r="AL229" s="33">
        <f t="shared" si="40"/>
        <v>0</v>
      </c>
    </row>
    <row r="230" spans="1:38" s="11" customFormat="1" x14ac:dyDescent="0.3">
      <c r="A230" s="38" t="s">
        <v>38</v>
      </c>
      <c r="B230" s="1">
        <v>5</v>
      </c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14">
        <f>SUM(C230:AJ230)</f>
        <v>0</v>
      </c>
      <c r="AL230" s="33">
        <f t="shared" si="40"/>
        <v>0</v>
      </c>
    </row>
    <row r="231" spans="1:38" s="73" customFormat="1" x14ac:dyDescent="0.3">
      <c r="A231" s="129" t="s">
        <v>42</v>
      </c>
      <c r="B231" s="129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1">
        <f>SUM(AK232:AK236)</f>
        <v>32</v>
      </c>
      <c r="AL231" s="82">
        <f t="shared" si="40"/>
        <v>1</v>
      </c>
    </row>
    <row r="232" spans="1:38" s="11" customFormat="1" x14ac:dyDescent="0.3">
      <c r="A232" s="38" t="s">
        <v>188</v>
      </c>
      <c r="B232" s="1">
        <v>1</v>
      </c>
      <c r="C232" s="27"/>
      <c r="D232" s="27"/>
      <c r="E232" s="27">
        <v>1</v>
      </c>
      <c r="F232" s="27"/>
      <c r="G232" s="27"/>
      <c r="H232" s="27">
        <v>1</v>
      </c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>
        <v>1</v>
      </c>
      <c r="W232" s="27"/>
      <c r="X232" s="27"/>
      <c r="Y232" s="27"/>
      <c r="Z232" s="27">
        <v>1</v>
      </c>
      <c r="AA232" s="27"/>
      <c r="AB232" s="27">
        <v>1</v>
      </c>
      <c r="AC232" s="27">
        <v>1</v>
      </c>
      <c r="AD232" s="27"/>
      <c r="AE232" s="27">
        <v>1</v>
      </c>
      <c r="AF232" s="27"/>
      <c r="AG232" s="27">
        <v>1</v>
      </c>
      <c r="AH232" s="27"/>
      <c r="AI232" s="27"/>
      <c r="AJ232" s="27"/>
      <c r="AK232" s="14">
        <f>SUM(C232:AJ232)</f>
        <v>8</v>
      </c>
      <c r="AL232" s="33">
        <f t="shared" ref="AL232:AL237" si="41">AK232/AK$4</f>
        <v>0.25</v>
      </c>
    </row>
    <row r="233" spans="1:38" s="11" customFormat="1" x14ac:dyDescent="0.3">
      <c r="A233" s="38" t="s">
        <v>189</v>
      </c>
      <c r="B233" s="1">
        <v>2</v>
      </c>
      <c r="C233" s="27"/>
      <c r="D233" s="27"/>
      <c r="E233" s="27"/>
      <c r="F233" s="27">
        <v>1</v>
      </c>
      <c r="G233" s="27">
        <v>1</v>
      </c>
      <c r="H233" s="27"/>
      <c r="I233" s="27">
        <v>1</v>
      </c>
      <c r="J233" s="27">
        <v>1</v>
      </c>
      <c r="K233" s="27"/>
      <c r="L233" s="27"/>
      <c r="M233" s="27">
        <v>1</v>
      </c>
      <c r="N233" s="27"/>
      <c r="O233" s="27"/>
      <c r="P233" s="27">
        <v>1</v>
      </c>
      <c r="Q233" s="27"/>
      <c r="R233" s="27">
        <v>1</v>
      </c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>
        <v>1</v>
      </c>
      <c r="AE233" s="27"/>
      <c r="AF233" s="27"/>
      <c r="AG233" s="27"/>
      <c r="AH233" s="27"/>
      <c r="AI233" s="27"/>
      <c r="AJ233" s="27"/>
      <c r="AK233" s="14">
        <f>SUM(C233:AJ233)</f>
        <v>8</v>
      </c>
      <c r="AL233" s="33">
        <f t="shared" si="41"/>
        <v>0.25</v>
      </c>
    </row>
    <row r="234" spans="1:38" s="11" customFormat="1" x14ac:dyDescent="0.3">
      <c r="A234" s="38" t="s">
        <v>190</v>
      </c>
      <c r="B234" s="1">
        <v>3</v>
      </c>
      <c r="C234" s="27"/>
      <c r="D234" s="27">
        <v>1</v>
      </c>
      <c r="E234" s="27"/>
      <c r="F234" s="27"/>
      <c r="G234" s="27"/>
      <c r="H234" s="27"/>
      <c r="I234" s="27"/>
      <c r="J234" s="27"/>
      <c r="K234" s="27">
        <v>1</v>
      </c>
      <c r="L234" s="27"/>
      <c r="M234" s="27"/>
      <c r="N234" s="27">
        <v>1</v>
      </c>
      <c r="O234" s="27"/>
      <c r="P234" s="27"/>
      <c r="Q234" s="27"/>
      <c r="R234" s="27"/>
      <c r="S234" s="27">
        <v>1</v>
      </c>
      <c r="T234" s="27">
        <v>1</v>
      </c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>
        <v>1</v>
      </c>
      <c r="AI234" s="27"/>
      <c r="AJ234" s="27"/>
      <c r="AK234" s="14">
        <f>SUM(C234:AJ234)</f>
        <v>6</v>
      </c>
      <c r="AL234" s="33">
        <f t="shared" si="41"/>
        <v>0.1875</v>
      </c>
    </row>
    <row r="235" spans="1:38" s="11" customFormat="1" x14ac:dyDescent="0.3">
      <c r="A235" s="38" t="s">
        <v>191</v>
      </c>
      <c r="B235" s="1">
        <v>4</v>
      </c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>
        <v>1</v>
      </c>
      <c r="X235" s="27">
        <v>1</v>
      </c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14">
        <f>SUM(C235:AJ235)</f>
        <v>2</v>
      </c>
      <c r="AL235" s="33">
        <f t="shared" si="41"/>
        <v>6.25E-2</v>
      </c>
    </row>
    <row r="236" spans="1:38" s="11" customFormat="1" x14ac:dyDescent="0.3">
      <c r="A236" s="38" t="s">
        <v>38</v>
      </c>
      <c r="B236" s="1">
        <v>5</v>
      </c>
      <c r="C236" s="27">
        <v>1</v>
      </c>
      <c r="D236" s="27"/>
      <c r="E236" s="27"/>
      <c r="F236" s="27"/>
      <c r="G236" s="27"/>
      <c r="H236" s="27"/>
      <c r="I236" s="27"/>
      <c r="J236" s="27"/>
      <c r="K236" s="27"/>
      <c r="L236" s="27">
        <v>1</v>
      </c>
      <c r="M236" s="27"/>
      <c r="N236" s="27"/>
      <c r="O236" s="27">
        <v>1</v>
      </c>
      <c r="P236" s="27"/>
      <c r="Q236" s="27">
        <v>1</v>
      </c>
      <c r="R236" s="27"/>
      <c r="S236" s="27"/>
      <c r="T236" s="27"/>
      <c r="U236" s="27">
        <v>1</v>
      </c>
      <c r="V236" s="27"/>
      <c r="W236" s="27"/>
      <c r="X236" s="27"/>
      <c r="Y236" s="27">
        <v>1</v>
      </c>
      <c r="Z236" s="27"/>
      <c r="AA236" s="27">
        <v>1</v>
      </c>
      <c r="AB236" s="27"/>
      <c r="AC236" s="27"/>
      <c r="AD236" s="27"/>
      <c r="AE236" s="27"/>
      <c r="AF236" s="27">
        <v>1</v>
      </c>
      <c r="AG236" s="27"/>
      <c r="AH236" s="27"/>
      <c r="AI236" s="27"/>
      <c r="AJ236" s="27"/>
      <c r="AK236" s="14">
        <f>SUM(C236:AJ236)</f>
        <v>8</v>
      </c>
      <c r="AL236" s="33">
        <f t="shared" si="41"/>
        <v>0.25</v>
      </c>
    </row>
    <row r="237" spans="1:38" s="73" customFormat="1" x14ac:dyDescent="0.3">
      <c r="A237" s="129" t="s">
        <v>43</v>
      </c>
      <c r="B237" s="129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1">
        <f>SUM(AK238:AK242)</f>
        <v>32</v>
      </c>
      <c r="AL237" s="82">
        <f t="shared" si="41"/>
        <v>1</v>
      </c>
    </row>
    <row r="238" spans="1:38" s="11" customFormat="1" x14ac:dyDescent="0.3">
      <c r="A238" s="38" t="s">
        <v>188</v>
      </c>
      <c r="B238" s="1">
        <v>1</v>
      </c>
      <c r="C238" s="27">
        <v>1</v>
      </c>
      <c r="D238" s="27">
        <v>1</v>
      </c>
      <c r="E238" s="27">
        <v>1</v>
      </c>
      <c r="F238" s="27"/>
      <c r="G238" s="27">
        <v>1</v>
      </c>
      <c r="H238" s="27">
        <v>1</v>
      </c>
      <c r="I238" s="27"/>
      <c r="J238" s="27">
        <v>1</v>
      </c>
      <c r="K238" s="27"/>
      <c r="L238" s="27"/>
      <c r="M238" s="27"/>
      <c r="N238" s="27">
        <v>1</v>
      </c>
      <c r="O238" s="27">
        <v>1</v>
      </c>
      <c r="P238" s="27"/>
      <c r="Q238" s="27">
        <v>1</v>
      </c>
      <c r="R238" s="27"/>
      <c r="S238" s="27">
        <v>1</v>
      </c>
      <c r="T238" s="27"/>
      <c r="U238" s="27"/>
      <c r="V238" s="27">
        <v>1</v>
      </c>
      <c r="W238" s="27">
        <v>1</v>
      </c>
      <c r="X238" s="27">
        <v>1</v>
      </c>
      <c r="Y238" s="27"/>
      <c r="Z238" s="27">
        <v>1</v>
      </c>
      <c r="AA238" s="27"/>
      <c r="AB238" s="27">
        <v>1</v>
      </c>
      <c r="AC238" s="27">
        <v>1</v>
      </c>
      <c r="AD238" s="27">
        <v>1</v>
      </c>
      <c r="AE238" s="27">
        <v>1</v>
      </c>
      <c r="AF238" s="27">
        <v>1</v>
      </c>
      <c r="AG238" s="27">
        <v>1</v>
      </c>
      <c r="AH238" s="27">
        <v>1</v>
      </c>
      <c r="AI238" s="27"/>
      <c r="AJ238" s="27"/>
      <c r="AK238" s="14">
        <f>SUM(C238:AJ238)</f>
        <v>21</v>
      </c>
      <c r="AL238" s="33">
        <f t="shared" ref="AL238:AL243" si="42">AK238/AK$4</f>
        <v>0.65625</v>
      </c>
    </row>
    <row r="239" spans="1:38" s="11" customFormat="1" x14ac:dyDescent="0.3">
      <c r="A239" s="38" t="s">
        <v>189</v>
      </c>
      <c r="B239" s="1">
        <v>2</v>
      </c>
      <c r="C239" s="27"/>
      <c r="D239" s="27"/>
      <c r="E239" s="27"/>
      <c r="F239" s="27">
        <v>1</v>
      </c>
      <c r="G239" s="27"/>
      <c r="H239" s="27"/>
      <c r="I239" s="27">
        <v>1</v>
      </c>
      <c r="J239" s="27"/>
      <c r="K239" s="27">
        <v>1</v>
      </c>
      <c r="L239" s="27">
        <v>1</v>
      </c>
      <c r="M239" s="27">
        <v>1</v>
      </c>
      <c r="N239" s="27"/>
      <c r="O239" s="27"/>
      <c r="P239" s="27">
        <v>1</v>
      </c>
      <c r="Q239" s="27"/>
      <c r="R239" s="27">
        <v>1</v>
      </c>
      <c r="S239" s="27"/>
      <c r="T239" s="27">
        <v>1</v>
      </c>
      <c r="U239" s="27"/>
      <c r="V239" s="27"/>
      <c r="W239" s="27"/>
      <c r="X239" s="27"/>
      <c r="Y239" s="27">
        <v>1</v>
      </c>
      <c r="Z239" s="27"/>
      <c r="AA239" s="27">
        <v>1</v>
      </c>
      <c r="AB239" s="27"/>
      <c r="AC239" s="27"/>
      <c r="AD239" s="27"/>
      <c r="AE239" s="27"/>
      <c r="AF239" s="27"/>
      <c r="AG239" s="27"/>
      <c r="AH239" s="27"/>
      <c r="AI239" s="27"/>
      <c r="AJ239" s="27"/>
      <c r="AK239" s="14">
        <f>SUM(C239:AJ239)</f>
        <v>10</v>
      </c>
      <c r="AL239" s="33">
        <f t="shared" si="42"/>
        <v>0.3125</v>
      </c>
    </row>
    <row r="240" spans="1:38" s="11" customFormat="1" x14ac:dyDescent="0.3">
      <c r="A240" s="38" t="s">
        <v>190</v>
      </c>
      <c r="B240" s="1">
        <v>3</v>
      </c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>
        <v>1</v>
      </c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14">
        <f>SUM(C240:AJ240)</f>
        <v>1</v>
      </c>
      <c r="AL240" s="33">
        <f t="shared" si="42"/>
        <v>3.125E-2</v>
      </c>
    </row>
    <row r="241" spans="1:38" s="11" customFormat="1" x14ac:dyDescent="0.3">
      <c r="A241" s="38" t="s">
        <v>191</v>
      </c>
      <c r="B241" s="1">
        <v>4</v>
      </c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14">
        <f>SUM(C241:AJ241)</f>
        <v>0</v>
      </c>
      <c r="AL241" s="33">
        <f t="shared" si="42"/>
        <v>0</v>
      </c>
    </row>
    <row r="242" spans="1:38" s="11" customFormat="1" x14ac:dyDescent="0.3">
      <c r="A242" s="38" t="s">
        <v>38</v>
      </c>
      <c r="B242" s="1">
        <v>5</v>
      </c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14">
        <f>SUM(C242:AJ242)</f>
        <v>0</v>
      </c>
      <c r="AL242" s="33">
        <f t="shared" si="42"/>
        <v>0</v>
      </c>
    </row>
    <row r="243" spans="1:38" s="73" customFormat="1" x14ac:dyDescent="0.3">
      <c r="A243" s="129" t="s">
        <v>44</v>
      </c>
      <c r="B243" s="129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1">
        <f>SUM(AK244:AK248)</f>
        <v>32</v>
      </c>
      <c r="AL243" s="82">
        <f t="shared" si="42"/>
        <v>1</v>
      </c>
    </row>
    <row r="244" spans="1:38" s="11" customFormat="1" x14ac:dyDescent="0.3">
      <c r="A244" s="38" t="s">
        <v>188</v>
      </c>
      <c r="B244" s="1">
        <v>1</v>
      </c>
      <c r="C244" s="27">
        <v>1</v>
      </c>
      <c r="D244" s="27">
        <v>1</v>
      </c>
      <c r="E244" s="27">
        <v>1</v>
      </c>
      <c r="F244" s="27"/>
      <c r="G244" s="27">
        <v>1</v>
      </c>
      <c r="H244" s="27">
        <v>1</v>
      </c>
      <c r="I244" s="27"/>
      <c r="J244" s="27"/>
      <c r="K244" s="27"/>
      <c r="L244" s="27"/>
      <c r="M244" s="27"/>
      <c r="N244" s="27">
        <v>1</v>
      </c>
      <c r="O244" s="27">
        <v>1</v>
      </c>
      <c r="P244" s="27"/>
      <c r="Q244" s="27">
        <v>1</v>
      </c>
      <c r="R244" s="27"/>
      <c r="S244" s="27">
        <v>1</v>
      </c>
      <c r="T244" s="27"/>
      <c r="U244" s="27"/>
      <c r="V244" s="27">
        <v>1</v>
      </c>
      <c r="W244" s="27">
        <v>1</v>
      </c>
      <c r="X244" s="27"/>
      <c r="Y244" s="27"/>
      <c r="Z244" s="27">
        <v>1</v>
      </c>
      <c r="AA244" s="27">
        <v>1</v>
      </c>
      <c r="AB244" s="27">
        <v>1</v>
      </c>
      <c r="AC244" s="27">
        <v>1</v>
      </c>
      <c r="AD244" s="27">
        <v>1</v>
      </c>
      <c r="AE244" s="27">
        <v>1</v>
      </c>
      <c r="AF244" s="27">
        <v>1</v>
      </c>
      <c r="AG244" s="27">
        <v>1</v>
      </c>
      <c r="AH244" s="27">
        <v>1</v>
      </c>
      <c r="AI244" s="27"/>
      <c r="AJ244" s="27"/>
      <c r="AK244" s="14">
        <f>SUM(C244:AJ244)</f>
        <v>20</v>
      </c>
      <c r="AL244" s="33">
        <f t="shared" ref="AL244:AL249" si="43">AK244/AK$4</f>
        <v>0.625</v>
      </c>
    </row>
    <row r="245" spans="1:38" s="11" customFormat="1" x14ac:dyDescent="0.3">
      <c r="A245" s="38" t="s">
        <v>189</v>
      </c>
      <c r="B245" s="1">
        <v>2</v>
      </c>
      <c r="C245" s="27"/>
      <c r="D245" s="27"/>
      <c r="E245" s="27"/>
      <c r="F245" s="27">
        <v>1</v>
      </c>
      <c r="G245" s="27"/>
      <c r="H245" s="27"/>
      <c r="I245" s="27">
        <v>1</v>
      </c>
      <c r="J245" s="27">
        <v>1</v>
      </c>
      <c r="K245" s="27">
        <v>1</v>
      </c>
      <c r="L245" s="27">
        <v>1</v>
      </c>
      <c r="M245" s="27">
        <v>1</v>
      </c>
      <c r="N245" s="27"/>
      <c r="O245" s="27"/>
      <c r="P245" s="27">
        <v>1</v>
      </c>
      <c r="Q245" s="27"/>
      <c r="R245" s="27">
        <v>1</v>
      </c>
      <c r="S245" s="27"/>
      <c r="T245" s="27">
        <v>1</v>
      </c>
      <c r="U245" s="27"/>
      <c r="V245" s="27"/>
      <c r="W245" s="27"/>
      <c r="X245" s="27">
        <v>1</v>
      </c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14">
        <f>SUM(C245:AJ245)</f>
        <v>10</v>
      </c>
      <c r="AL245" s="33">
        <f t="shared" si="43"/>
        <v>0.3125</v>
      </c>
    </row>
    <row r="246" spans="1:38" s="11" customFormat="1" x14ac:dyDescent="0.3">
      <c r="A246" s="38" t="s">
        <v>190</v>
      </c>
      <c r="B246" s="1">
        <v>3</v>
      </c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>
        <v>1</v>
      </c>
      <c r="V246" s="27"/>
      <c r="W246" s="27"/>
      <c r="X246" s="27"/>
      <c r="Y246" s="27">
        <v>1</v>
      </c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14">
        <f>SUM(C246:AJ246)</f>
        <v>2</v>
      </c>
      <c r="AL246" s="33">
        <f t="shared" si="43"/>
        <v>6.25E-2</v>
      </c>
    </row>
    <row r="247" spans="1:38" s="11" customFormat="1" x14ac:dyDescent="0.3">
      <c r="A247" s="38" t="s">
        <v>191</v>
      </c>
      <c r="B247" s="1">
        <v>4</v>
      </c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14">
        <f>SUM(C247:AJ247)</f>
        <v>0</v>
      </c>
      <c r="AL247" s="33">
        <f t="shared" si="43"/>
        <v>0</v>
      </c>
    </row>
    <row r="248" spans="1:38" s="11" customFormat="1" x14ac:dyDescent="0.3">
      <c r="A248" s="38" t="s">
        <v>38</v>
      </c>
      <c r="B248" s="1">
        <v>5</v>
      </c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14">
        <f>SUM(C248:AJ248)</f>
        <v>0</v>
      </c>
      <c r="AL248" s="33">
        <f t="shared" si="43"/>
        <v>0</v>
      </c>
    </row>
    <row r="249" spans="1:38" s="73" customFormat="1" x14ac:dyDescent="0.3">
      <c r="A249" s="129" t="s">
        <v>45</v>
      </c>
      <c r="B249" s="129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1">
        <f>SUM(AK250:AK254)</f>
        <v>32</v>
      </c>
      <c r="AL249" s="82">
        <f t="shared" si="43"/>
        <v>1</v>
      </c>
    </row>
    <row r="250" spans="1:38" s="11" customFormat="1" x14ac:dyDescent="0.3">
      <c r="A250" s="38" t="s">
        <v>188</v>
      </c>
      <c r="B250" s="1">
        <v>1</v>
      </c>
      <c r="C250" s="27">
        <v>1</v>
      </c>
      <c r="D250" s="27">
        <v>1</v>
      </c>
      <c r="E250" s="27">
        <v>1</v>
      </c>
      <c r="F250" s="27"/>
      <c r="G250" s="27">
        <v>1</v>
      </c>
      <c r="H250" s="27">
        <v>1</v>
      </c>
      <c r="I250" s="27"/>
      <c r="J250" s="27">
        <v>1</v>
      </c>
      <c r="K250" s="27"/>
      <c r="L250" s="27"/>
      <c r="M250" s="27"/>
      <c r="N250" s="27">
        <v>1</v>
      </c>
      <c r="O250" s="27">
        <v>1</v>
      </c>
      <c r="P250" s="27"/>
      <c r="Q250" s="27">
        <v>1</v>
      </c>
      <c r="R250" s="27"/>
      <c r="S250" s="27">
        <v>1</v>
      </c>
      <c r="T250" s="27"/>
      <c r="U250" s="27"/>
      <c r="V250" s="27">
        <v>1</v>
      </c>
      <c r="W250" s="27">
        <v>1</v>
      </c>
      <c r="X250" s="27">
        <v>1</v>
      </c>
      <c r="Y250" s="27"/>
      <c r="Z250" s="27">
        <v>1</v>
      </c>
      <c r="AA250" s="27">
        <v>1</v>
      </c>
      <c r="AB250" s="27">
        <v>1</v>
      </c>
      <c r="AC250" s="27">
        <v>1</v>
      </c>
      <c r="AD250" s="27">
        <v>1</v>
      </c>
      <c r="AE250" s="27">
        <v>1</v>
      </c>
      <c r="AF250" s="27">
        <v>1</v>
      </c>
      <c r="AG250" s="27">
        <v>1</v>
      </c>
      <c r="AH250" s="27">
        <v>1</v>
      </c>
      <c r="AI250" s="27"/>
      <c r="AJ250" s="27"/>
      <c r="AK250" s="14">
        <f>SUM(C250:AJ250)</f>
        <v>22</v>
      </c>
      <c r="AL250" s="33">
        <f t="shared" ref="AL250:AL254" si="44">AK250/AK$4</f>
        <v>0.6875</v>
      </c>
    </row>
    <row r="251" spans="1:38" s="11" customFormat="1" x14ac:dyDescent="0.3">
      <c r="A251" s="38" t="s">
        <v>189</v>
      </c>
      <c r="B251" s="1">
        <v>2</v>
      </c>
      <c r="C251" s="27"/>
      <c r="D251" s="27"/>
      <c r="E251" s="27"/>
      <c r="F251" s="27">
        <v>1</v>
      </c>
      <c r="G251" s="27"/>
      <c r="H251" s="27"/>
      <c r="I251" s="27">
        <v>1</v>
      </c>
      <c r="J251" s="27"/>
      <c r="K251" s="27">
        <v>1</v>
      </c>
      <c r="L251" s="27">
        <v>1</v>
      </c>
      <c r="M251" s="27">
        <v>1</v>
      </c>
      <c r="N251" s="27"/>
      <c r="O251" s="27"/>
      <c r="P251" s="27">
        <v>1</v>
      </c>
      <c r="Q251" s="27"/>
      <c r="R251" s="27">
        <v>1</v>
      </c>
      <c r="S251" s="27"/>
      <c r="T251" s="27">
        <v>1</v>
      </c>
      <c r="U251" s="27"/>
      <c r="V251" s="27"/>
      <c r="W251" s="27"/>
      <c r="X251" s="27"/>
      <c r="Y251" s="27">
        <v>1</v>
      </c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14">
        <f>SUM(C251:AJ251)</f>
        <v>9</v>
      </c>
      <c r="AL251" s="33">
        <f t="shared" si="44"/>
        <v>0.28125</v>
      </c>
    </row>
    <row r="252" spans="1:38" s="11" customFormat="1" x14ac:dyDescent="0.3">
      <c r="A252" s="38" t="s">
        <v>190</v>
      </c>
      <c r="B252" s="1">
        <v>3</v>
      </c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>
        <v>1</v>
      </c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14">
        <f>SUM(C252:AJ252)</f>
        <v>1</v>
      </c>
      <c r="AL252" s="33">
        <f t="shared" si="44"/>
        <v>3.125E-2</v>
      </c>
    </row>
    <row r="253" spans="1:38" s="11" customFormat="1" x14ac:dyDescent="0.3">
      <c r="A253" s="38" t="s">
        <v>191</v>
      </c>
      <c r="B253" s="1">
        <v>4</v>
      </c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14">
        <f>SUM(C253:AJ253)</f>
        <v>0</v>
      </c>
      <c r="AL253" s="33">
        <f t="shared" si="44"/>
        <v>0</v>
      </c>
    </row>
    <row r="254" spans="1:38" s="11" customFormat="1" x14ac:dyDescent="0.3">
      <c r="A254" s="38" t="s">
        <v>38</v>
      </c>
      <c r="B254" s="1">
        <v>5</v>
      </c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14">
        <f>SUM(C254:AJ254)</f>
        <v>0</v>
      </c>
      <c r="AL254" s="33">
        <f t="shared" si="44"/>
        <v>0</v>
      </c>
    </row>
    <row r="255" spans="1:38" x14ac:dyDescent="0.3">
      <c r="A255" s="5" t="s">
        <v>192</v>
      </c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13"/>
      <c r="AL255" s="13"/>
    </row>
  </sheetData>
  <mergeCells count="44">
    <mergeCell ref="A92:B92"/>
    <mergeCell ref="A70:B70"/>
    <mergeCell ref="A71:B71"/>
    <mergeCell ref="A78:B78"/>
    <mergeCell ref="A84:B84"/>
    <mergeCell ref="A91:B91"/>
    <mergeCell ref="A98:B98"/>
    <mergeCell ref="A104:B104"/>
    <mergeCell ref="A110:B110"/>
    <mergeCell ref="A111:B111"/>
    <mergeCell ref="A117:B117"/>
    <mergeCell ref="A181:B181"/>
    <mergeCell ref="A187:B187"/>
    <mergeCell ref="A124:B124"/>
    <mergeCell ref="A125:B125"/>
    <mergeCell ref="A139:B139"/>
    <mergeCell ref="A147:B147"/>
    <mergeCell ref="A161:B161"/>
    <mergeCell ref="A163:B163"/>
    <mergeCell ref="A169:B169"/>
    <mergeCell ref="A175:B175"/>
    <mergeCell ref="A153:B153"/>
    <mergeCell ref="A162:B162"/>
    <mergeCell ref="A27:B27"/>
    <mergeCell ref="A54:B54"/>
    <mergeCell ref="A62:B62"/>
    <mergeCell ref="A3:B3"/>
    <mergeCell ref="A21:B21"/>
    <mergeCell ref="A14:B14"/>
    <mergeCell ref="A15:B15"/>
    <mergeCell ref="A9:B9"/>
    <mergeCell ref="A4:B4"/>
    <mergeCell ref="A193:B193"/>
    <mergeCell ref="A194:B194"/>
    <mergeCell ref="A200:B200"/>
    <mergeCell ref="A206:B206"/>
    <mergeCell ref="A212:B212"/>
    <mergeCell ref="A243:B243"/>
    <mergeCell ref="A249:B249"/>
    <mergeCell ref="A218:B218"/>
    <mergeCell ref="A224:B224"/>
    <mergeCell ref="A225:B225"/>
    <mergeCell ref="A231:B231"/>
    <mergeCell ref="A237:B237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  <rowBreaks count="2" manualBreakCount="2">
    <brk id="72" max="756" man="1"/>
    <brk id="86" max="7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D24" sqref="D24"/>
    </sheetView>
  </sheetViews>
  <sheetFormatPr defaultRowHeight="15" x14ac:dyDescent="0.25"/>
  <sheetData>
    <row r="1" spans="1:1" x14ac:dyDescent="0.25">
      <c r="A1" t="s">
        <v>264</v>
      </c>
    </row>
    <row r="2" spans="1:1" x14ac:dyDescent="0.25">
      <c r="A2" t="s">
        <v>266</v>
      </c>
    </row>
    <row r="3" spans="1:1" x14ac:dyDescent="0.25">
      <c r="A3" t="s">
        <v>267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282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20" sqref="D20"/>
    </sheetView>
  </sheetViews>
  <sheetFormatPr defaultRowHeight="15" x14ac:dyDescent="0.25"/>
  <sheetData>
    <row r="1" spans="1:1" x14ac:dyDescent="0.25">
      <c r="A1" t="s">
        <v>265</v>
      </c>
    </row>
    <row r="2" spans="1:1" x14ac:dyDescent="0.25">
      <c r="A2" t="s">
        <v>281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19" sqref="H19"/>
    </sheetView>
  </sheetViews>
  <sheetFormatPr defaultRowHeight="15" x14ac:dyDescent="0.25"/>
  <sheetData>
    <row r="1" spans="1:1" x14ac:dyDescent="0.25">
      <c r="A1" t="s">
        <v>268</v>
      </c>
    </row>
    <row r="2" spans="1:1" x14ac:dyDescent="0.25">
      <c r="A2" t="s">
        <v>272</v>
      </c>
    </row>
    <row r="3" spans="1:1" x14ac:dyDescent="0.25">
      <c r="A3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Анкета ПОТРЕБИТЕЛЕЙ №1</vt:lpstr>
      <vt:lpstr>Анкета ПРЕДПРИНИМАТЕЛЕЙ (№2)</vt:lpstr>
      <vt:lpstr>вопрос 6</vt:lpstr>
      <vt:lpstr>вопрос 13</vt:lpstr>
      <vt:lpstr>вопрос 19</vt:lpstr>
      <vt:lpstr>'Анкета ПРЕДПРИНИМАТЕЛЕЙ (№2)'!Область_печати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2019-02-26T08:20:55Z</dcterms:modified>
</cp:coreProperties>
</file>